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57607aa82665b422/修論関係/"/>
    </mc:Choice>
  </mc:AlternateContent>
  <xr:revisionPtr revIDLastSave="70" documentId="8_{09057C97-ACE7-426C-81F6-04A70930F44E}" xr6:coauthVersionLast="47" xr6:coauthVersionMax="47" xr10:uidLastSave="{F0ABD2D6-88E1-499D-A978-354AF50F763A}"/>
  <bookViews>
    <workbookView xWindow="-108" yWindow="-108" windowWidth="23256" windowHeight="12576" activeTab="1" xr2:uid="{8F207952-1574-47B8-B3D9-16E25BACCD0A}"/>
  </bookViews>
  <sheets>
    <sheet name="methods" sheetId="15" r:id="rId1"/>
    <sheet name="site" sheetId="2" r:id="rId2"/>
    <sheet name="species" sheetId="1" r:id="rId3"/>
    <sheet name="柳田町自然栽培田" sheetId="3" r:id="rId4"/>
    <sheet name="柳田町慣行栽培田" sheetId="4" r:id="rId5"/>
    <sheet name="志々見町慣行栽培田" sheetId="5" r:id="rId6"/>
    <sheet name="千路町自然栽培田" sheetId="6" r:id="rId7"/>
    <sheet name="千路町慣行栽培田" sheetId="7" r:id="rId8"/>
    <sheet name="敷浪自然栽培田" sheetId="8" r:id="rId9"/>
    <sheet name="敷浪慣行栽培田" sheetId="9" r:id="rId10"/>
    <sheet name="菅池町自然栽培田" sheetId="10" r:id="rId11"/>
    <sheet name="菅池町慣行栽培田" sheetId="11" r:id="rId12"/>
    <sheet name="滝町自然栽培田" sheetId="12" r:id="rId13"/>
    <sheet name="滝町慣行栽培田" sheetId="13" r:id="rId14"/>
    <sheet name="菱分町自然栽培田" sheetId="1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7" i="14" l="1"/>
  <c r="B27" i="14"/>
  <c r="A4" i="14"/>
  <c r="B4" i="14"/>
  <c r="A5" i="14"/>
  <c r="B5" i="14"/>
  <c r="A6" i="14"/>
  <c r="B6" i="14"/>
  <c r="A7" i="14"/>
  <c r="B7" i="14"/>
  <c r="A8" i="14"/>
  <c r="B8" i="14"/>
  <c r="A9" i="14"/>
  <c r="B9" i="14"/>
  <c r="A10" i="14"/>
  <c r="B10" i="14"/>
  <c r="A11" i="14"/>
  <c r="B11" i="14"/>
  <c r="A12" i="14"/>
  <c r="B12" i="14"/>
  <c r="A13" i="14"/>
  <c r="B13" i="14"/>
  <c r="A14" i="14"/>
  <c r="B14" i="14"/>
  <c r="A15" i="14"/>
  <c r="B15" i="14"/>
  <c r="A16" i="14"/>
  <c r="B16" i="14"/>
  <c r="A17" i="14"/>
  <c r="B17" i="14"/>
  <c r="A18" i="14"/>
  <c r="B18" i="14"/>
  <c r="A19" i="14"/>
  <c r="B19" i="14"/>
  <c r="A20" i="14"/>
  <c r="B20" i="14"/>
  <c r="A21" i="14"/>
  <c r="B21" i="14"/>
  <c r="A22" i="14"/>
  <c r="B22" i="14"/>
  <c r="A23" i="14"/>
  <c r="B23" i="14"/>
  <c r="A24" i="14"/>
  <c r="B24" i="14"/>
  <c r="A25" i="14"/>
  <c r="B25" i="14"/>
  <c r="A26" i="14"/>
  <c r="B26" i="14"/>
  <c r="B3" i="14"/>
  <c r="A3" i="14"/>
  <c r="A4" i="13"/>
  <c r="B4" i="13"/>
  <c r="A5" i="13"/>
  <c r="B5" i="13"/>
  <c r="A6" i="13"/>
  <c r="B6" i="13"/>
  <c r="A7" i="13"/>
  <c r="B7" i="13"/>
  <c r="A8" i="13"/>
  <c r="B8" i="13"/>
  <c r="A9" i="13"/>
  <c r="B9" i="13"/>
  <c r="A10" i="13"/>
  <c r="B10" i="13"/>
  <c r="A11" i="13"/>
  <c r="B11" i="13"/>
  <c r="A12" i="13"/>
  <c r="B12" i="13"/>
  <c r="A13" i="13"/>
  <c r="B13" i="13"/>
  <c r="A14" i="13"/>
  <c r="B14" i="13"/>
  <c r="A15" i="13"/>
  <c r="B15" i="13"/>
  <c r="A16" i="13"/>
  <c r="B16" i="13"/>
  <c r="A17" i="13"/>
  <c r="B17" i="13"/>
  <c r="A18" i="13"/>
  <c r="B18" i="13"/>
  <c r="B3" i="13"/>
  <c r="A3" i="13"/>
  <c r="A4" i="12"/>
  <c r="B4" i="12"/>
  <c r="A5" i="12"/>
  <c r="B5" i="12"/>
  <c r="A6" i="12"/>
  <c r="B6" i="12"/>
  <c r="A7" i="12"/>
  <c r="B7" i="12"/>
  <c r="A8" i="12"/>
  <c r="B8" i="12"/>
  <c r="A9" i="12"/>
  <c r="B9" i="12"/>
  <c r="A10" i="12"/>
  <c r="B10" i="12"/>
  <c r="B3" i="12"/>
  <c r="A3" i="12"/>
  <c r="A4" i="11"/>
  <c r="B4" i="11"/>
  <c r="A5" i="11"/>
  <c r="B5" i="11"/>
  <c r="A6" i="11"/>
  <c r="B6" i="11"/>
  <c r="A7" i="11"/>
  <c r="B7" i="11"/>
  <c r="A8" i="11"/>
  <c r="B8" i="11"/>
  <c r="A9" i="11"/>
  <c r="B9" i="11"/>
  <c r="A10" i="11"/>
  <c r="B10" i="11"/>
  <c r="A11" i="11"/>
  <c r="B11" i="11"/>
  <c r="A12" i="11"/>
  <c r="B12" i="11"/>
  <c r="A13" i="11"/>
  <c r="B13" i="11"/>
  <c r="A14" i="11"/>
  <c r="B14" i="11"/>
  <c r="A15" i="11"/>
  <c r="B15" i="11"/>
  <c r="A16" i="11"/>
  <c r="B16" i="11"/>
  <c r="A17" i="11"/>
  <c r="B17" i="11"/>
  <c r="A18" i="11"/>
  <c r="B18" i="11"/>
  <c r="B3" i="11"/>
  <c r="A3" i="11"/>
  <c r="A4" i="10"/>
  <c r="B4" i="10"/>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B3" i="10"/>
  <c r="A3" i="10"/>
  <c r="A4" i="9"/>
  <c r="B4" i="9"/>
  <c r="A5" i="9"/>
  <c r="B5" i="9"/>
  <c r="A6" i="9"/>
  <c r="B6" i="9"/>
  <c r="A7" i="9"/>
  <c r="B7" i="9"/>
  <c r="A8" i="9"/>
  <c r="B8" i="9"/>
  <c r="A9" i="9"/>
  <c r="B9" i="9"/>
  <c r="A10" i="9"/>
  <c r="B10" i="9"/>
  <c r="A11" i="9"/>
  <c r="B11" i="9"/>
  <c r="A12" i="9"/>
  <c r="B12" i="9"/>
  <c r="A13" i="9"/>
  <c r="B13" i="9"/>
  <c r="A14" i="9"/>
  <c r="B14" i="9"/>
  <c r="A15" i="9"/>
  <c r="B15" i="9"/>
  <c r="B3" i="9"/>
  <c r="A3" i="9"/>
  <c r="A4" i="8"/>
  <c r="B4" i="8"/>
  <c r="A5" i="8"/>
  <c r="B5" i="8"/>
  <c r="A6" i="8"/>
  <c r="B6" i="8"/>
  <c r="A7" i="8"/>
  <c r="B7" i="8"/>
  <c r="A8" i="8"/>
  <c r="B8" i="8"/>
  <c r="A9" i="8"/>
  <c r="B9" i="8"/>
  <c r="A10" i="8"/>
  <c r="B10" i="8"/>
  <c r="A11" i="8"/>
  <c r="B11" i="8"/>
  <c r="A12" i="8"/>
  <c r="B12" i="8"/>
  <c r="A13" i="8"/>
  <c r="B13" i="8"/>
  <c r="A14" i="8"/>
  <c r="B14" i="8"/>
  <c r="A15" i="8"/>
  <c r="B15" i="8"/>
  <c r="A16" i="8"/>
  <c r="B16" i="8"/>
  <c r="A17" i="8"/>
  <c r="B17" i="8"/>
  <c r="A18" i="8"/>
  <c r="B18" i="8"/>
  <c r="A19" i="8"/>
  <c r="B19" i="8"/>
  <c r="A20" i="8"/>
  <c r="B20" i="8"/>
  <c r="A21" i="8"/>
  <c r="B21" i="8"/>
  <c r="A22" i="8"/>
  <c r="B22" i="8"/>
  <c r="A23" i="8"/>
  <c r="B23" i="8"/>
  <c r="A24" i="8"/>
  <c r="B24" i="8"/>
  <c r="A25" i="8"/>
  <c r="B25" i="8"/>
  <c r="B3" i="8"/>
  <c r="A3" i="8"/>
  <c r="A4" i="7"/>
  <c r="B4" i="7"/>
  <c r="A5" i="7"/>
  <c r="B5" i="7"/>
  <c r="A6" i="7"/>
  <c r="B6" i="7"/>
  <c r="A7" i="7"/>
  <c r="B7" i="7"/>
  <c r="A8" i="7"/>
  <c r="B8" i="7"/>
  <c r="A9" i="7"/>
  <c r="B9" i="7"/>
  <c r="A10" i="7"/>
  <c r="B10" i="7"/>
  <c r="A11" i="7"/>
  <c r="B11" i="7"/>
  <c r="A12" i="7"/>
  <c r="B12" i="7"/>
  <c r="A13" i="7"/>
  <c r="B13" i="7"/>
  <c r="A14" i="7"/>
  <c r="B14" i="7"/>
  <c r="A15" i="7"/>
  <c r="B15" i="7"/>
  <c r="A16" i="7"/>
  <c r="B16" i="7"/>
  <c r="A17" i="7"/>
  <c r="B17" i="7"/>
  <c r="A18" i="7"/>
  <c r="B18" i="7"/>
  <c r="A19" i="7"/>
  <c r="B19" i="7"/>
  <c r="A20" i="7"/>
  <c r="B20" i="7"/>
  <c r="A21" i="7"/>
  <c r="B21" i="7"/>
  <c r="A22" i="7"/>
  <c r="B22" i="7"/>
  <c r="A23" i="7"/>
  <c r="B23" i="7"/>
  <c r="A24" i="7"/>
  <c r="B24" i="7"/>
  <c r="A25" i="7"/>
  <c r="B25" i="7"/>
  <c r="A26" i="7"/>
  <c r="B26" i="7"/>
  <c r="A27" i="7"/>
  <c r="B27" i="7"/>
  <c r="A28" i="7"/>
  <c r="B28" i="7"/>
  <c r="A29" i="7"/>
  <c r="B29" i="7"/>
  <c r="B3" i="7"/>
  <c r="A3" i="7"/>
  <c r="A4" i="6"/>
  <c r="B4" i="6"/>
  <c r="A5" i="6"/>
  <c r="B5" i="6"/>
  <c r="A6" i="6"/>
  <c r="B6" i="6"/>
  <c r="A7" i="6"/>
  <c r="B7" i="6"/>
  <c r="A8" i="6"/>
  <c r="B8" i="6"/>
  <c r="A9" i="6"/>
  <c r="B9" i="6"/>
  <c r="A10" i="6"/>
  <c r="B10" i="6"/>
  <c r="A11" i="6"/>
  <c r="B11" i="6"/>
  <c r="A12" i="6"/>
  <c r="B12" i="6"/>
  <c r="A13" i="6"/>
  <c r="B13" i="6"/>
  <c r="A14" i="6"/>
  <c r="B14" i="6"/>
  <c r="A15" i="6"/>
  <c r="B15" i="6"/>
  <c r="A16" i="6"/>
  <c r="B16" i="6"/>
  <c r="A17" i="6"/>
  <c r="B17" i="6"/>
  <c r="A18" i="6"/>
  <c r="B18" i="6"/>
  <c r="B3" i="6"/>
  <c r="A3" i="6"/>
  <c r="A4" i="5"/>
  <c r="B4" i="5"/>
  <c r="A5" i="5"/>
  <c r="B5" i="5"/>
  <c r="A6" i="5"/>
  <c r="B6" i="5"/>
  <c r="A7" i="5"/>
  <c r="B7" i="5"/>
  <c r="A8" i="5"/>
  <c r="B8" i="5"/>
  <c r="A9" i="5"/>
  <c r="B9" i="5"/>
  <c r="A10" i="5"/>
  <c r="B10" i="5"/>
  <c r="A11" i="5"/>
  <c r="B11" i="5"/>
  <c r="A12" i="5"/>
  <c r="B12" i="5"/>
  <c r="A13" i="5"/>
  <c r="B13" i="5"/>
  <c r="A14" i="5"/>
  <c r="B14" i="5"/>
  <c r="A15" i="5"/>
  <c r="B15" i="5"/>
  <c r="A16" i="5"/>
  <c r="B16" i="5"/>
  <c r="A17" i="5"/>
  <c r="B17" i="5"/>
  <c r="A18" i="5"/>
  <c r="B18" i="5"/>
  <c r="A19" i="5"/>
  <c r="B19" i="5"/>
  <c r="A20" i="5"/>
  <c r="B20" i="5"/>
  <c r="B3" i="5"/>
  <c r="A3" i="5"/>
  <c r="A4" i="4"/>
  <c r="B4" i="4"/>
  <c r="A5" i="4"/>
  <c r="B5" i="4"/>
  <c r="A6" i="4"/>
  <c r="B6" i="4"/>
  <c r="A7" i="4"/>
  <c r="B7" i="4"/>
  <c r="A8" i="4"/>
  <c r="B8" i="4"/>
  <c r="A9" i="4"/>
  <c r="B9" i="4"/>
  <c r="A10" i="4"/>
  <c r="B10" i="4"/>
  <c r="A11" i="4"/>
  <c r="B11" i="4"/>
  <c r="A12" i="4"/>
  <c r="B12" i="4"/>
  <c r="A13" i="4"/>
  <c r="B13" i="4"/>
  <c r="A14" i="4"/>
  <c r="B14" i="4"/>
  <c r="A15" i="4"/>
  <c r="B15" i="4"/>
  <c r="A16" i="4"/>
  <c r="B16" i="4"/>
  <c r="A17" i="4"/>
  <c r="B17" i="4"/>
  <c r="A18" i="4"/>
  <c r="B18" i="4"/>
  <c r="A19" i="4"/>
  <c r="B19" i="4"/>
  <c r="A20" i="4"/>
  <c r="B20" i="4"/>
  <c r="B3" i="4"/>
  <c r="A3" i="4"/>
  <c r="A4" i="3"/>
  <c r="B4" i="3"/>
  <c r="A5" i="3"/>
  <c r="B5" i="3"/>
  <c r="A6" i="3"/>
  <c r="B6" i="3"/>
  <c r="A7" i="3"/>
  <c r="B7" i="3"/>
  <c r="A8" i="3"/>
  <c r="B8" i="3"/>
  <c r="A9" i="3"/>
  <c r="B9" i="3"/>
  <c r="A10" i="3"/>
  <c r="B10" i="3"/>
  <c r="A11" i="3"/>
  <c r="B11" i="3"/>
  <c r="A12" i="3"/>
  <c r="B12" i="3"/>
  <c r="A13" i="3"/>
  <c r="B13" i="3"/>
  <c r="A14" i="3"/>
  <c r="B14" i="3"/>
  <c r="A15" i="3"/>
  <c r="B15" i="3"/>
  <c r="A16" i="3"/>
  <c r="B16" i="3"/>
  <c r="A17" i="3"/>
  <c r="B17" i="3"/>
  <c r="A18" i="3"/>
  <c r="B18" i="3"/>
  <c r="A19" i="3"/>
  <c r="B19" i="3"/>
  <c r="A20" i="3"/>
  <c r="B20" i="3"/>
  <c r="A21" i="3"/>
  <c r="B21" i="3"/>
  <c r="A22" i="3"/>
  <c r="B22" i="3"/>
  <c r="A3" i="3"/>
  <c r="B3" i="3"/>
</calcChain>
</file>

<file path=xl/sharedStrings.xml><?xml version="1.0" encoding="utf-8"?>
<sst xmlns="http://schemas.openxmlformats.org/spreadsheetml/2006/main" count="661" uniqueCount="163">
  <si>
    <t>アカスジカスミカメ</t>
  </si>
  <si>
    <t>アカヒゲホソミドリカスミカメ</t>
  </si>
  <si>
    <t>アシナガグモ科</t>
  </si>
  <si>
    <t>アシナガグモ属</t>
  </si>
  <si>
    <t>アシナガバエ科</t>
  </si>
  <si>
    <t>アブラムシ科</t>
  </si>
  <si>
    <t>アメンボ科</t>
  </si>
  <si>
    <t>アリ科羽アリ</t>
  </si>
  <si>
    <t>イネミズゾウムシ</t>
  </si>
  <si>
    <t>ウンカ科</t>
  </si>
  <si>
    <t>オオアリ属</t>
  </si>
  <si>
    <t>オオメナガカメムシ科</t>
  </si>
  <si>
    <t>オサムシ科幼虫</t>
  </si>
  <si>
    <t>カニグモ属</t>
  </si>
  <si>
    <t>カマキリ科</t>
  </si>
  <si>
    <t>カ科</t>
  </si>
  <si>
    <t>キモグリバエ科</t>
  </si>
  <si>
    <t>クモヘリカメムシ</t>
  </si>
  <si>
    <t>クモ目</t>
  </si>
  <si>
    <t>クロバネキノコバエ科</t>
  </si>
  <si>
    <t>グンバイムシ科</t>
  </si>
  <si>
    <t>コカメノコテントウ</t>
  </si>
  <si>
    <t>コバネイナゴ</t>
  </si>
  <si>
    <t>コモリグモ科</t>
  </si>
  <si>
    <t>ササキリ</t>
  </si>
  <si>
    <t>サラグモ科</t>
  </si>
  <si>
    <t>シジミチョウ科</t>
  </si>
  <si>
    <t>ショウリョウバッタ</t>
  </si>
  <si>
    <t>ダニ目</t>
  </si>
  <si>
    <t>トビムシ目</t>
  </si>
  <si>
    <t>ナメクジ</t>
  </si>
  <si>
    <t>ヌカカ科</t>
  </si>
  <si>
    <t>ノミバッタ</t>
  </si>
  <si>
    <t>ハエトリグモ科</t>
  </si>
  <si>
    <t>ハエ下目</t>
  </si>
  <si>
    <t>ハナグモ属</t>
  </si>
  <si>
    <t>ハネカクシ科</t>
  </si>
  <si>
    <t>ハムシ科</t>
  </si>
  <si>
    <t>ヒシバッタ</t>
  </si>
  <si>
    <t>ヒメアシナガグモ属</t>
  </si>
  <si>
    <t>ヒョウタンナガカメムシ科</t>
  </si>
  <si>
    <t>ホソハリカメムシ</t>
  </si>
  <si>
    <t>ホタル科</t>
  </si>
  <si>
    <t>ムネボソアリ属</t>
  </si>
  <si>
    <t>ヤチバエ科</t>
  </si>
  <si>
    <t>ユスリカ科</t>
  </si>
  <si>
    <t>ヨコバイ科</t>
  </si>
  <si>
    <t>双翅目</t>
  </si>
  <si>
    <t>双翅目幼虫</t>
  </si>
  <si>
    <t>直翅目</t>
  </si>
  <si>
    <t>半翅目</t>
  </si>
  <si>
    <t>膜翅目</t>
  </si>
  <si>
    <t>Family</t>
  </si>
  <si>
    <t>Species</t>
  </si>
  <si>
    <t>和名</t>
    <rPh sb="0" eb="2">
      <t>ワメイ</t>
    </rPh>
    <phoneticPr fontId="2"/>
  </si>
  <si>
    <t>石川県レッドリスト</t>
    <rPh sb="0" eb="3">
      <t>イシカワケン</t>
    </rPh>
    <phoneticPr fontId="2"/>
  </si>
  <si>
    <t>環境省レッドリスト</t>
    <rPh sb="0" eb="3">
      <t>カンキョウショウ</t>
    </rPh>
    <phoneticPr fontId="2"/>
  </si>
  <si>
    <t>外来種</t>
    <rPh sb="0" eb="3">
      <t>ガイライシュ</t>
    </rPh>
    <phoneticPr fontId="2"/>
  </si>
  <si>
    <t>柳田町自然栽培田</t>
    <rPh sb="0" eb="2">
      <t>ヤナギダ</t>
    </rPh>
    <rPh sb="2" eb="3">
      <t>マチ</t>
    </rPh>
    <rPh sb="3" eb="8">
      <t>シゼンサイバイデン</t>
    </rPh>
    <phoneticPr fontId="2"/>
  </si>
  <si>
    <t>柳田町慣行栽培田</t>
    <rPh sb="0" eb="2">
      <t>ヤナギダ</t>
    </rPh>
    <rPh sb="2" eb="3">
      <t>マチ</t>
    </rPh>
    <rPh sb="3" eb="8">
      <t>カンコウサイバイデン</t>
    </rPh>
    <phoneticPr fontId="2"/>
  </si>
  <si>
    <t>志々見町慣行栽培田</t>
    <rPh sb="0" eb="1">
      <t>シ</t>
    </rPh>
    <rPh sb="2" eb="3">
      <t>ミ</t>
    </rPh>
    <rPh sb="3" eb="4">
      <t>マチ</t>
    </rPh>
    <rPh sb="4" eb="9">
      <t>カンコウサイバイデン</t>
    </rPh>
    <phoneticPr fontId="2"/>
  </si>
  <si>
    <t>千路町自然栽培田</t>
    <rPh sb="0" eb="1">
      <t>セン</t>
    </rPh>
    <rPh sb="1" eb="2">
      <t>ジ</t>
    </rPh>
    <rPh sb="2" eb="3">
      <t>マチ</t>
    </rPh>
    <rPh sb="3" eb="8">
      <t>シゼンサイバイデン</t>
    </rPh>
    <phoneticPr fontId="2"/>
  </si>
  <si>
    <t>千路町慣行栽培田</t>
    <rPh sb="0" eb="1">
      <t>セン</t>
    </rPh>
    <rPh sb="1" eb="2">
      <t>ジ</t>
    </rPh>
    <rPh sb="2" eb="3">
      <t>マチ</t>
    </rPh>
    <rPh sb="3" eb="5">
      <t>カンコウ</t>
    </rPh>
    <rPh sb="5" eb="7">
      <t>サイバイ</t>
    </rPh>
    <rPh sb="7" eb="8">
      <t>デン</t>
    </rPh>
    <phoneticPr fontId="2"/>
  </si>
  <si>
    <t>敷浪自然栽培田</t>
    <rPh sb="0" eb="2">
      <t>シキナミ</t>
    </rPh>
    <rPh sb="2" eb="4">
      <t>シゼン</t>
    </rPh>
    <rPh sb="4" eb="7">
      <t>サイバイデン</t>
    </rPh>
    <phoneticPr fontId="2"/>
  </si>
  <si>
    <t>敷浪慣行栽培田</t>
    <rPh sb="0" eb="2">
      <t>シキナミ</t>
    </rPh>
    <rPh sb="2" eb="7">
      <t>カンコウサイバイデン</t>
    </rPh>
    <phoneticPr fontId="2"/>
  </si>
  <si>
    <t>菅池町自然栽培田</t>
    <rPh sb="0" eb="3">
      <t>スガイケマチ</t>
    </rPh>
    <rPh sb="3" eb="8">
      <t>シゼンサイバイデン</t>
    </rPh>
    <phoneticPr fontId="2"/>
  </si>
  <si>
    <t>菅池町慣行栽培田</t>
    <rPh sb="0" eb="3">
      <t>スガイケマチ</t>
    </rPh>
    <rPh sb="3" eb="8">
      <t>カンコウサイバイデン</t>
    </rPh>
    <phoneticPr fontId="2"/>
  </si>
  <si>
    <t>滝町自然栽培田</t>
    <rPh sb="0" eb="2">
      <t>タキマチ</t>
    </rPh>
    <rPh sb="2" eb="7">
      <t>シゼンサイバイデン</t>
    </rPh>
    <phoneticPr fontId="2"/>
  </si>
  <si>
    <t>滝町慣行栽培田</t>
    <rPh sb="0" eb="2">
      <t>タキマチ</t>
    </rPh>
    <rPh sb="2" eb="7">
      <t>カンコウサイバイデン</t>
    </rPh>
    <phoneticPr fontId="2"/>
  </si>
  <si>
    <t>菱分町自然栽培田</t>
    <rPh sb="0" eb="3">
      <t>ヒシワケマチ</t>
    </rPh>
    <rPh sb="3" eb="8">
      <t>シゼンサイバイデン</t>
    </rPh>
    <phoneticPr fontId="2"/>
  </si>
  <si>
    <t>アカスジカスミカメ</t>
    <phoneticPr fontId="2"/>
  </si>
  <si>
    <t>カスミカメムシ科</t>
    <rPh sb="7" eb="8">
      <t>カ</t>
    </rPh>
    <phoneticPr fontId="2"/>
  </si>
  <si>
    <t>-</t>
    <phoneticPr fontId="2"/>
  </si>
  <si>
    <t>Site_no</t>
  </si>
  <si>
    <t>Site_id</t>
  </si>
  <si>
    <t>Collector
(full name)</t>
  </si>
  <si>
    <t>Sampling_day
(YYYY/MM/DD)</t>
  </si>
  <si>
    <t>Country</t>
  </si>
  <si>
    <t>Prefecture</t>
    <phoneticPr fontId="2"/>
  </si>
  <si>
    <t>city</t>
  </si>
  <si>
    <t>Latitude (DEG)</t>
  </si>
  <si>
    <t>Longitude (DEG)</t>
  </si>
  <si>
    <t>Geodetic_datum</t>
  </si>
  <si>
    <t>工藤秀平</t>
    <rPh sb="0" eb="2">
      <t>クドウ</t>
    </rPh>
    <rPh sb="2" eb="4">
      <t>シュウヘイ</t>
    </rPh>
    <phoneticPr fontId="2"/>
  </si>
  <si>
    <t>日本</t>
    <rPh sb="0" eb="2">
      <t>ニホン</t>
    </rPh>
    <phoneticPr fontId="2"/>
  </si>
  <si>
    <t>石川県</t>
    <rPh sb="0" eb="3">
      <t>イシカワケン</t>
    </rPh>
    <phoneticPr fontId="2"/>
  </si>
  <si>
    <t>羽咋市柳田町</t>
    <rPh sb="0" eb="3">
      <t>ハクイシ</t>
    </rPh>
    <rPh sb="3" eb="5">
      <t>ヤナギタ</t>
    </rPh>
    <rPh sb="5" eb="6">
      <t>マチ</t>
    </rPh>
    <phoneticPr fontId="2"/>
  </si>
  <si>
    <t>WGS84</t>
  </si>
  <si>
    <t>羽咋市志々見町</t>
    <rPh sb="0" eb="3">
      <t>ハクイシ</t>
    </rPh>
    <phoneticPr fontId="2"/>
  </si>
  <si>
    <t>羽咋市千路町</t>
    <rPh sb="0" eb="3">
      <t>ハクイシ</t>
    </rPh>
    <rPh sb="3" eb="6">
      <t>センジマチ</t>
    </rPh>
    <phoneticPr fontId="2"/>
  </si>
  <si>
    <t>羽咋市千路町</t>
    <phoneticPr fontId="2"/>
  </si>
  <si>
    <t>羽咋郡宝達志水町</t>
    <rPh sb="0" eb="3">
      <t>ハクイグン</t>
    </rPh>
    <rPh sb="3" eb="8">
      <t>ホウダツシミズチョウ</t>
    </rPh>
    <phoneticPr fontId="2"/>
  </si>
  <si>
    <t>羽咋市菅池町</t>
    <rPh sb="0" eb="3">
      <t>ハクイシ</t>
    </rPh>
    <rPh sb="3" eb="6">
      <t>スガイケマチ</t>
    </rPh>
    <phoneticPr fontId="2"/>
  </si>
  <si>
    <t>羽咋市滝町</t>
    <rPh sb="0" eb="3">
      <t>ハクイシ</t>
    </rPh>
    <rPh sb="3" eb="5">
      <t>タキマチ</t>
    </rPh>
    <phoneticPr fontId="2"/>
  </si>
  <si>
    <t>羽咋市菱分町</t>
    <rPh sb="3" eb="6">
      <t>ヒシワケマチ</t>
    </rPh>
    <phoneticPr fontId="2"/>
  </si>
  <si>
    <t>※Site_noは2020年度版と共通</t>
    <rPh sb="13" eb="14">
      <t>ネン</t>
    </rPh>
    <rPh sb="14" eb="15">
      <t>ド</t>
    </rPh>
    <rPh sb="15" eb="16">
      <t>バン</t>
    </rPh>
    <rPh sb="17" eb="19">
      <t>キョウツウ</t>
    </rPh>
    <phoneticPr fontId="2"/>
  </si>
  <si>
    <t>生息数</t>
    <rPh sb="0" eb="3">
      <t>セイソクスウ</t>
    </rPh>
    <phoneticPr fontId="2"/>
  </si>
  <si>
    <t>※数値の単位は(匹/60ｍ)(詳細はmethods参照)</t>
    <rPh sb="1" eb="3">
      <t>スウチ</t>
    </rPh>
    <rPh sb="4" eb="6">
      <t>タンイ</t>
    </rPh>
    <rPh sb="8" eb="9">
      <t>ヒキ</t>
    </rPh>
    <rPh sb="15" eb="17">
      <t>ショウサイ</t>
    </rPh>
    <rPh sb="25" eb="27">
      <t>サンショウ</t>
    </rPh>
    <phoneticPr fontId="2"/>
  </si>
  <si>
    <t>Miridae</t>
  </si>
  <si>
    <t>Stenotus rubrovittatus</t>
  </si>
  <si>
    <t>Trigonotylus caelestialium</t>
  </si>
  <si>
    <t>Tetragnathidae</t>
  </si>
  <si>
    <t>-</t>
  </si>
  <si>
    <t>Tetragnatha sp.</t>
  </si>
  <si>
    <t>Dolichopodidae</t>
  </si>
  <si>
    <t>Aphididae</t>
  </si>
  <si>
    <t>Gerridae</t>
  </si>
  <si>
    <t>Formicidae</t>
  </si>
  <si>
    <t>Curculionidae</t>
  </si>
  <si>
    <t>Lissorhoptrus oryzophilus</t>
  </si>
  <si>
    <t>Delphacidae</t>
  </si>
  <si>
    <t>Camponotus sp.</t>
  </si>
  <si>
    <t>Geocoridae</t>
  </si>
  <si>
    <t>Carabinae</t>
  </si>
  <si>
    <t>Thomisidae</t>
  </si>
  <si>
    <t>Xyticus sp.</t>
  </si>
  <si>
    <t>Mantidae</t>
  </si>
  <si>
    <t>Culicidae</t>
  </si>
  <si>
    <t>Chloropidae</t>
  </si>
  <si>
    <t>Alydidae</t>
  </si>
  <si>
    <t>Leptocorisa chinensis</t>
  </si>
  <si>
    <t>Araneae</t>
  </si>
  <si>
    <t>Sciaridae</t>
  </si>
  <si>
    <t>Tingidae</t>
  </si>
  <si>
    <t>Coccinellidae</t>
  </si>
  <si>
    <t>Propylea quatuordecimpunctata</t>
  </si>
  <si>
    <t>Catantopinae</t>
  </si>
  <si>
    <t>Oxya yezoensis</t>
  </si>
  <si>
    <t>Lycosidae</t>
  </si>
  <si>
    <t>Tettigoniidae</t>
  </si>
  <si>
    <t>Conocephalus melaenus</t>
  </si>
  <si>
    <t>Linyphiidae</t>
  </si>
  <si>
    <t>Lycaenidae</t>
  </si>
  <si>
    <t>Acrididae</t>
  </si>
  <si>
    <t>Acrida cinerea</t>
  </si>
  <si>
    <t>Acari</t>
  </si>
  <si>
    <t>Collembola</t>
  </si>
  <si>
    <t>Philomycidae</t>
  </si>
  <si>
    <t>Meghimatium bilineatum</t>
  </si>
  <si>
    <t>Ceratopogonidae</t>
  </si>
  <si>
    <t>Tridactylidae</t>
  </si>
  <si>
    <t>Xya japonica</t>
  </si>
  <si>
    <t>Salticidae</t>
  </si>
  <si>
    <t>Muscomorpha</t>
  </si>
  <si>
    <t>Ebrechtella sp.</t>
  </si>
  <si>
    <t>Staphylinidae</t>
  </si>
  <si>
    <t>Chrysomelidae</t>
  </si>
  <si>
    <t>Tetrigidae</t>
  </si>
  <si>
    <t>Acridium japonicum</t>
  </si>
  <si>
    <t>Dyschiriognatha sp.</t>
  </si>
  <si>
    <t>Rhyparochromidae</t>
  </si>
  <si>
    <t>Coreidae</t>
  </si>
  <si>
    <t>Cletus punctiger</t>
  </si>
  <si>
    <t>Lampyridae</t>
  </si>
  <si>
    <t>Temnothorax sp.</t>
  </si>
  <si>
    <t>Sciomyzidae</t>
  </si>
  <si>
    <t>Chironomidae</t>
  </si>
  <si>
    <t>Cicadellidae</t>
  </si>
  <si>
    <t>Diptera</t>
  </si>
  <si>
    <t>Orthoptera</t>
  </si>
  <si>
    <t>Hemiptera</t>
  </si>
  <si>
    <t>Hymenoptera</t>
  </si>
  <si>
    <t>2021/6/26~8/7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</si>
</sst>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i/>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2">
    <xf numFmtId="0" fontId="0" fillId="0" borderId="0" xfId="0">
      <alignment vertical="center"/>
    </xf>
    <xf numFmtId="0" fontId="0" fillId="2" borderId="1" xfId="0" applyFill="1" applyBorder="1">
      <alignment vertical="center"/>
    </xf>
    <xf numFmtId="0" fontId="0" fillId="2" borderId="1"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9" fontId="0" fillId="2" borderId="1" xfId="1" applyFont="1" applyFill="1" applyBorder="1" applyAlignment="1">
      <alignment horizontal="center" vertical="center" wrapText="1"/>
    </xf>
    <xf numFmtId="9" fontId="0" fillId="0" borderId="0" xfId="1" applyFont="1">
      <alignment vertical="center"/>
    </xf>
    <xf numFmtId="9" fontId="0" fillId="0" borderId="0" xfId="1" applyFont="1" applyAlignment="1">
      <alignment horizontal="left" vertical="center"/>
    </xf>
    <xf numFmtId="176" fontId="0" fillId="0" borderId="0" xfId="0" applyNumberFormat="1">
      <alignment vertical="center"/>
    </xf>
    <xf numFmtId="0" fontId="0" fillId="0" borderId="0" xfId="0" applyAlignment="1">
      <alignment horizontal="right" vertical="center"/>
    </xf>
    <xf numFmtId="0" fontId="3" fillId="0" borderId="0" xfId="0" applyFont="1">
      <alignment vertical="center"/>
    </xf>
    <xf numFmtId="9" fontId="3" fillId="0" borderId="0" xfId="1" applyFont="1">
      <alignmen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10</xdr:col>
      <xdr:colOff>76200</xdr:colOff>
      <xdr:row>20</xdr:row>
      <xdr:rowOff>129540</xdr:rowOff>
    </xdr:to>
    <xdr:sp macro="" textlink="">
      <xdr:nvSpPr>
        <xdr:cNvPr id="2" name="テキスト ボックス 1">
          <a:extLst>
            <a:ext uri="{FF2B5EF4-FFF2-40B4-BE49-F238E27FC236}">
              <a16:creationId xmlns:a16="http://schemas.microsoft.com/office/drawing/2014/main" id="{1E738669-30DF-4976-9ADC-FEC7D077A75B}"/>
            </a:ext>
          </a:extLst>
        </xdr:cNvPr>
        <xdr:cNvSpPr txBox="1"/>
      </xdr:nvSpPr>
      <xdr:spPr>
        <a:xfrm>
          <a:off x="19050" y="19050"/>
          <a:ext cx="6762750" cy="46824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＜捕獲方法＞</a:t>
          </a:r>
          <a:endParaRPr lang="ja-JP" altLang="ja-JP">
            <a:effectLst/>
          </a:endParaRPr>
        </a:p>
        <a:p>
          <a:r>
            <a:rPr kumimoji="1" lang="ja-JP" altLang="ja-JP" sz="1100">
              <a:solidFill>
                <a:schemeClr val="dk1"/>
              </a:solidFill>
              <a:effectLst/>
              <a:latin typeface="+mn-lt"/>
              <a:ea typeface="+mn-ea"/>
              <a:cs typeface="+mn-cs"/>
            </a:rPr>
            <a:t>・羽咋市から宝達志水町にかけての邑知平野の水田地帯において、捕虫網を用いて稲株の陸生無脊椎動物の掬い取りを行った。</a:t>
          </a:r>
          <a:endParaRPr lang="ja-JP" altLang="ja-JP">
            <a:effectLst/>
          </a:endParaRPr>
        </a:p>
        <a:p>
          <a:r>
            <a:rPr kumimoji="1" lang="ja-JP" altLang="ja-JP" sz="1100">
              <a:solidFill>
                <a:schemeClr val="dk1"/>
              </a:solidFill>
              <a:effectLst/>
              <a:latin typeface="+mn-lt"/>
              <a:ea typeface="+mn-ea"/>
              <a:cs typeface="+mn-cs"/>
            </a:rPr>
            <a:t>・畦畔の長辺</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辺と排水路側の短辺</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辺の計</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辺で、</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辺につき</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か所ずつ</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計</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10m</a:t>
          </a:r>
          <a:r>
            <a:rPr kumimoji="1" lang="ja-JP" altLang="ja-JP" sz="1100">
              <a:solidFill>
                <a:schemeClr val="dk1"/>
              </a:solidFill>
              <a:effectLst/>
              <a:latin typeface="+mn-lt"/>
              <a:ea typeface="+mn-ea"/>
              <a:cs typeface="+mn-cs"/>
            </a:rPr>
            <a:t>のトランゼクトを任意に選定した。</a:t>
          </a:r>
          <a:endParaRPr lang="ja-JP" altLang="ja-JP">
            <a:effectLst/>
          </a:endParaRPr>
        </a:p>
        <a:p>
          <a:r>
            <a:rPr kumimoji="1" lang="ja-JP" altLang="ja-JP" sz="1100">
              <a:solidFill>
                <a:schemeClr val="dk1"/>
              </a:solidFill>
              <a:effectLst/>
              <a:latin typeface="+mn-lt"/>
              <a:ea typeface="+mn-ea"/>
              <a:cs typeface="+mn-cs"/>
            </a:rPr>
            <a:t>・捕虫網（直径</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㎝、長さ</a:t>
          </a:r>
          <a:r>
            <a:rPr kumimoji="1" lang="en-US" altLang="ja-JP" sz="1100">
              <a:solidFill>
                <a:schemeClr val="dk1"/>
              </a:solidFill>
              <a:effectLst/>
              <a:latin typeface="+mn-lt"/>
              <a:ea typeface="+mn-ea"/>
              <a:cs typeface="+mn-cs"/>
            </a:rPr>
            <a:t>157</a:t>
          </a:r>
          <a:r>
            <a:rPr kumimoji="1" lang="ja-JP" altLang="ja-JP" sz="1100">
              <a:solidFill>
                <a:schemeClr val="dk1"/>
              </a:solidFill>
              <a:effectLst/>
              <a:latin typeface="+mn-lt"/>
              <a:ea typeface="+mn-ea"/>
              <a:cs typeface="+mn-cs"/>
            </a:rPr>
            <a:t>㎝）を用いて、稲株の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条目から</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条目までの間を、稲株を傷つけないように網を稲株に当てたまま畔を歩き、陸生無脊椎動物を掬い取った。</a:t>
          </a:r>
          <a:endParaRPr lang="ja-JP" altLang="ja-JP">
            <a:effectLst/>
          </a:endParaRPr>
        </a:p>
        <a:p>
          <a:r>
            <a:rPr kumimoji="1" lang="ja-JP" altLang="en-US" sz="1100">
              <a:solidFill>
                <a:schemeClr val="tx1"/>
              </a:solidFill>
            </a:rPr>
            <a:t>・</a:t>
          </a:r>
          <a:r>
            <a:rPr kumimoji="1" lang="en-US" altLang="ja-JP" sz="1100">
              <a:solidFill>
                <a:schemeClr val="tx1"/>
              </a:solidFill>
            </a:rPr>
            <a:t>6</a:t>
          </a:r>
          <a:r>
            <a:rPr kumimoji="1" lang="ja-JP" altLang="en-US" sz="1100">
              <a:solidFill>
                <a:schemeClr val="tx1"/>
              </a:solidFill>
            </a:rPr>
            <a:t>つのトランゼクトで捕獲された無脊椎動物の生息数の合計を記録した。</a:t>
          </a:r>
        </a:p>
      </xdr:txBody>
    </xdr:sp>
    <xdr:clientData/>
  </xdr:twoCellAnchor>
  <xdr:twoCellAnchor>
    <xdr:from>
      <xdr:col>0</xdr:col>
      <xdr:colOff>300990</xdr:colOff>
      <xdr:row>8</xdr:row>
      <xdr:rowOff>163830</xdr:rowOff>
    </xdr:from>
    <xdr:to>
      <xdr:col>6</xdr:col>
      <xdr:colOff>524929</xdr:colOff>
      <xdr:row>19</xdr:row>
      <xdr:rowOff>54004</xdr:rowOff>
    </xdr:to>
    <xdr:grpSp>
      <xdr:nvGrpSpPr>
        <xdr:cNvPr id="22" name="グループ化 21">
          <a:extLst>
            <a:ext uri="{FF2B5EF4-FFF2-40B4-BE49-F238E27FC236}">
              <a16:creationId xmlns:a16="http://schemas.microsoft.com/office/drawing/2014/main" id="{6F7AA774-D9D8-4191-935E-006E2AD65BC2}"/>
            </a:ext>
          </a:extLst>
        </xdr:cNvPr>
        <xdr:cNvGrpSpPr/>
      </xdr:nvGrpSpPr>
      <xdr:grpSpPr>
        <a:xfrm>
          <a:off x="300990" y="1992630"/>
          <a:ext cx="4247299" cy="2404774"/>
          <a:chOff x="163830" y="1931670"/>
          <a:chExt cx="4247299" cy="2404774"/>
        </a:xfrm>
      </xdr:grpSpPr>
      <xdr:grpSp>
        <xdr:nvGrpSpPr>
          <xdr:cNvPr id="4" name="グループ化 3">
            <a:extLst>
              <a:ext uri="{FF2B5EF4-FFF2-40B4-BE49-F238E27FC236}">
                <a16:creationId xmlns:a16="http://schemas.microsoft.com/office/drawing/2014/main" id="{A0E91B75-E0FD-4B19-839A-57FCEB7C83FD}"/>
              </a:ext>
            </a:extLst>
          </xdr:cNvPr>
          <xdr:cNvGrpSpPr/>
        </xdr:nvGrpSpPr>
        <xdr:grpSpPr>
          <a:xfrm>
            <a:off x="163830" y="1931670"/>
            <a:ext cx="4247299" cy="2404774"/>
            <a:chOff x="103187" y="2938190"/>
            <a:chExt cx="5266672" cy="2404774"/>
          </a:xfrm>
        </xdr:grpSpPr>
        <xdr:sp macro="" textlink="">
          <xdr:nvSpPr>
            <xdr:cNvPr id="11" name="正方形/長方形 10">
              <a:extLst>
                <a:ext uri="{FF2B5EF4-FFF2-40B4-BE49-F238E27FC236}">
                  <a16:creationId xmlns:a16="http://schemas.microsoft.com/office/drawing/2014/main" id="{2D0626F6-354F-4FE8-81F6-BBAE460DDCD2}"/>
                </a:ext>
              </a:extLst>
            </xdr:cNvPr>
            <xdr:cNvSpPr/>
          </xdr:nvSpPr>
          <xdr:spPr>
            <a:xfrm>
              <a:off x="103187" y="2940424"/>
              <a:ext cx="5266672" cy="2402540"/>
            </a:xfrm>
            <a:prstGeom prst="rect">
              <a:avLst/>
            </a:prstGeom>
            <a:noFill/>
            <a:ln w="38100">
              <a:solidFill>
                <a:schemeClr val="tx1">
                  <a:lumMod val="65000"/>
                  <a:lumOff val="35000"/>
                </a:schemeClr>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12" name="四角形: 角を丸くする 11">
              <a:extLst>
                <a:ext uri="{FF2B5EF4-FFF2-40B4-BE49-F238E27FC236}">
                  <a16:creationId xmlns:a16="http://schemas.microsoft.com/office/drawing/2014/main" id="{01924ED1-83B0-437A-8BCE-467643C5BEC7}"/>
                </a:ext>
              </a:extLst>
            </xdr:cNvPr>
            <xdr:cNvSpPr/>
          </xdr:nvSpPr>
          <xdr:spPr>
            <a:xfrm>
              <a:off x="967717" y="3276997"/>
              <a:ext cx="3465340" cy="1684620"/>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solidFill>
                    <a:schemeClr val="tx1"/>
                  </a:solidFill>
                  <a:latin typeface="+mj-ea"/>
                  <a:ea typeface="+mj-ea"/>
                </a:rPr>
                <a:t>水田</a:t>
              </a:r>
            </a:p>
          </xdr:txBody>
        </xdr:sp>
        <xdr:sp macro="" textlink="">
          <xdr:nvSpPr>
            <xdr:cNvPr id="13" name="矢印: 右 12">
              <a:extLst>
                <a:ext uri="{FF2B5EF4-FFF2-40B4-BE49-F238E27FC236}">
                  <a16:creationId xmlns:a16="http://schemas.microsoft.com/office/drawing/2014/main" id="{B9E9A7BC-00E6-491A-B1EB-F9E1116328EA}"/>
                </a:ext>
              </a:extLst>
            </xdr:cNvPr>
            <xdr:cNvSpPr/>
          </xdr:nvSpPr>
          <xdr:spPr>
            <a:xfrm>
              <a:off x="1081873" y="2938190"/>
              <a:ext cx="1019743"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15" name="正方形/長方形 14">
              <a:extLst>
                <a:ext uri="{FF2B5EF4-FFF2-40B4-BE49-F238E27FC236}">
                  <a16:creationId xmlns:a16="http://schemas.microsoft.com/office/drawing/2014/main" id="{63E71C5E-460C-4AF8-82FD-C6F2D2A72316}"/>
                </a:ext>
              </a:extLst>
            </xdr:cNvPr>
            <xdr:cNvSpPr/>
          </xdr:nvSpPr>
          <xdr:spPr>
            <a:xfrm>
              <a:off x="190751" y="3101269"/>
              <a:ext cx="518944" cy="2080848"/>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solidFill>
                    <a:schemeClr val="tx1"/>
                  </a:solidFill>
                  <a:latin typeface="+mj-ea"/>
                  <a:ea typeface="+mj-ea"/>
                </a:rPr>
                <a:t>農道</a:t>
              </a:r>
            </a:p>
          </xdr:txBody>
        </xdr:sp>
        <xdr:sp macro="" textlink="">
          <xdr:nvSpPr>
            <xdr:cNvPr id="16" name="正方形/長方形 15">
              <a:extLst>
                <a:ext uri="{FF2B5EF4-FFF2-40B4-BE49-F238E27FC236}">
                  <a16:creationId xmlns:a16="http://schemas.microsoft.com/office/drawing/2014/main" id="{6BD4019F-7717-4099-8CB7-42E693AEF356}"/>
                </a:ext>
              </a:extLst>
            </xdr:cNvPr>
            <xdr:cNvSpPr/>
          </xdr:nvSpPr>
          <xdr:spPr>
            <a:xfrm>
              <a:off x="4807476" y="3060139"/>
              <a:ext cx="477523" cy="208084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800">
                  <a:latin typeface="+mj-ea"/>
                  <a:ea typeface="+mj-ea"/>
                </a:rPr>
                <a:t>排水路</a:t>
              </a:r>
            </a:p>
          </xdr:txBody>
        </xdr:sp>
      </xdr:grpSp>
      <xdr:sp macro="" textlink="">
        <xdr:nvSpPr>
          <xdr:cNvPr id="17" name="矢印: 右 16">
            <a:extLst>
              <a:ext uri="{FF2B5EF4-FFF2-40B4-BE49-F238E27FC236}">
                <a16:creationId xmlns:a16="http://schemas.microsoft.com/office/drawing/2014/main" id="{9B15C240-4644-4F35-9F32-8FC018F4BC38}"/>
              </a:ext>
            </a:extLst>
          </xdr:cNvPr>
          <xdr:cNvSpPr/>
        </xdr:nvSpPr>
        <xdr:spPr>
          <a:xfrm>
            <a:off x="2762250" y="1946910"/>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18" name="矢印: 右 17">
            <a:extLst>
              <a:ext uri="{FF2B5EF4-FFF2-40B4-BE49-F238E27FC236}">
                <a16:creationId xmlns:a16="http://schemas.microsoft.com/office/drawing/2014/main" id="{6ADB6219-4706-49C3-A7B5-9841797D3EC0}"/>
              </a:ext>
            </a:extLst>
          </xdr:cNvPr>
          <xdr:cNvSpPr/>
        </xdr:nvSpPr>
        <xdr:spPr>
          <a:xfrm rot="5400000">
            <a:off x="3417570" y="2503171"/>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19" name="矢印: 右 18">
            <a:extLst>
              <a:ext uri="{FF2B5EF4-FFF2-40B4-BE49-F238E27FC236}">
                <a16:creationId xmlns:a16="http://schemas.microsoft.com/office/drawing/2014/main" id="{70724143-81E5-4BCA-BB4C-6CE326407A42}"/>
              </a:ext>
            </a:extLst>
          </xdr:cNvPr>
          <xdr:cNvSpPr/>
        </xdr:nvSpPr>
        <xdr:spPr>
          <a:xfrm rot="5400000">
            <a:off x="3407891" y="3373911"/>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20" name="矢印: 右 19">
            <a:extLst>
              <a:ext uri="{FF2B5EF4-FFF2-40B4-BE49-F238E27FC236}">
                <a16:creationId xmlns:a16="http://schemas.microsoft.com/office/drawing/2014/main" id="{967FF222-6FEA-428A-BDAC-3D9AD19E52B4}"/>
              </a:ext>
            </a:extLst>
          </xdr:cNvPr>
          <xdr:cNvSpPr/>
        </xdr:nvSpPr>
        <xdr:spPr>
          <a:xfrm rot="10800000">
            <a:off x="2750512" y="3970330"/>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sp macro="" textlink="">
        <xdr:nvSpPr>
          <xdr:cNvPr id="21" name="矢印: 右 20">
            <a:extLst>
              <a:ext uri="{FF2B5EF4-FFF2-40B4-BE49-F238E27FC236}">
                <a16:creationId xmlns:a16="http://schemas.microsoft.com/office/drawing/2014/main" id="{AA292FEE-39CF-4441-97D4-25D239ED78B4}"/>
              </a:ext>
            </a:extLst>
          </xdr:cNvPr>
          <xdr:cNvSpPr/>
        </xdr:nvSpPr>
        <xdr:spPr>
          <a:xfrm rot="10800000">
            <a:off x="936952" y="3985570"/>
            <a:ext cx="822370" cy="338807"/>
          </a:xfrm>
          <a:prstGeom prst="right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latin typeface="+mj-ea"/>
              <a:ea typeface="+mj-ea"/>
            </a:endParaRPr>
          </a:p>
        </xdr:txBody>
      </xdr:sp>
    </xdr:grpSp>
    <xdr:clientData/>
  </xdr:twoCellAnchor>
  <xdr:twoCellAnchor>
    <xdr:from>
      <xdr:col>1</xdr:col>
      <xdr:colOff>563880</xdr:colOff>
      <xdr:row>8</xdr:row>
      <xdr:rowOff>190500</xdr:rowOff>
    </xdr:from>
    <xdr:to>
      <xdr:col>2</xdr:col>
      <xdr:colOff>419100</xdr:colOff>
      <xdr:row>10</xdr:row>
      <xdr:rowOff>15240</xdr:rowOff>
    </xdr:to>
    <xdr:sp macro="" textlink="">
      <xdr:nvSpPr>
        <xdr:cNvPr id="23" name="テキスト ボックス 22">
          <a:extLst>
            <a:ext uri="{FF2B5EF4-FFF2-40B4-BE49-F238E27FC236}">
              <a16:creationId xmlns:a16="http://schemas.microsoft.com/office/drawing/2014/main" id="{BB703A7D-7225-435C-901A-E624C114E6D5}"/>
            </a:ext>
          </a:extLst>
        </xdr:cNvPr>
        <xdr:cNvSpPr txBox="1"/>
      </xdr:nvSpPr>
      <xdr:spPr>
        <a:xfrm>
          <a:off x="1234440" y="2019300"/>
          <a:ext cx="52578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10m</a:t>
          </a:r>
          <a:endParaRPr kumimoji="1" lang="ja-JP" altLang="en-US" sz="1100"/>
        </a:p>
      </xdr:txBody>
    </xdr:sp>
    <xdr:clientData/>
  </xdr:twoCellAnchor>
  <xdr:twoCellAnchor>
    <xdr:from>
      <xdr:col>7</xdr:col>
      <xdr:colOff>266700</xdr:colOff>
      <xdr:row>10</xdr:row>
      <xdr:rowOff>38100</xdr:rowOff>
    </xdr:from>
    <xdr:to>
      <xdr:col>9</xdr:col>
      <xdr:colOff>647700</xdr:colOff>
      <xdr:row>19</xdr:row>
      <xdr:rowOff>45720</xdr:rowOff>
    </xdr:to>
    <xdr:grpSp>
      <xdr:nvGrpSpPr>
        <xdr:cNvPr id="33" name="グループ化 32">
          <a:extLst>
            <a:ext uri="{FF2B5EF4-FFF2-40B4-BE49-F238E27FC236}">
              <a16:creationId xmlns:a16="http://schemas.microsoft.com/office/drawing/2014/main" id="{9E99DE74-3433-4527-B801-38F9E5B8D459}"/>
            </a:ext>
          </a:extLst>
        </xdr:cNvPr>
        <xdr:cNvGrpSpPr/>
      </xdr:nvGrpSpPr>
      <xdr:grpSpPr>
        <a:xfrm>
          <a:off x="4960620" y="2324100"/>
          <a:ext cx="1722120" cy="2065020"/>
          <a:chOff x="4960620" y="2324100"/>
          <a:chExt cx="1722120" cy="2065020"/>
        </a:xfrm>
      </xdr:grpSpPr>
      <xdr:sp macro="" textlink="">
        <xdr:nvSpPr>
          <xdr:cNvPr id="25" name="二等辺三角形 24">
            <a:extLst>
              <a:ext uri="{FF2B5EF4-FFF2-40B4-BE49-F238E27FC236}">
                <a16:creationId xmlns:a16="http://schemas.microsoft.com/office/drawing/2014/main" id="{37DCFBA0-BFED-464C-8774-D33C42827CAC}"/>
              </a:ext>
            </a:extLst>
          </xdr:cNvPr>
          <xdr:cNvSpPr/>
        </xdr:nvSpPr>
        <xdr:spPr>
          <a:xfrm>
            <a:off x="5120640" y="2407920"/>
            <a:ext cx="106680" cy="1333500"/>
          </a:xfrm>
          <a:prstGeom prst="triangle">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二等辺三角形 25">
            <a:extLst>
              <a:ext uri="{FF2B5EF4-FFF2-40B4-BE49-F238E27FC236}">
                <a16:creationId xmlns:a16="http://schemas.microsoft.com/office/drawing/2014/main" id="{DFFCC5D8-9A1C-4B62-9885-17C79A528C3A}"/>
              </a:ext>
            </a:extLst>
          </xdr:cNvPr>
          <xdr:cNvSpPr/>
        </xdr:nvSpPr>
        <xdr:spPr>
          <a:xfrm>
            <a:off x="5593080" y="2400300"/>
            <a:ext cx="152400" cy="1348740"/>
          </a:xfrm>
          <a:prstGeom prst="triangle">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四角形: 1 つの角を切り取る 27">
            <a:extLst>
              <a:ext uri="{FF2B5EF4-FFF2-40B4-BE49-F238E27FC236}">
                <a16:creationId xmlns:a16="http://schemas.microsoft.com/office/drawing/2014/main" id="{1C5F231F-ADF6-4A6D-890B-65BCFC3C3B5A}"/>
              </a:ext>
            </a:extLst>
          </xdr:cNvPr>
          <xdr:cNvSpPr/>
        </xdr:nvSpPr>
        <xdr:spPr>
          <a:xfrm rot="10800000" flipH="1">
            <a:off x="4960620" y="3749040"/>
            <a:ext cx="1325880" cy="632460"/>
          </a:xfrm>
          <a:prstGeom prst="snip1Rect">
            <a:avLst>
              <a:gd name="adj"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台形 28">
            <a:extLst>
              <a:ext uri="{FF2B5EF4-FFF2-40B4-BE49-F238E27FC236}">
                <a16:creationId xmlns:a16="http://schemas.microsoft.com/office/drawing/2014/main" id="{A2CE1D4C-2ABF-4DA1-98EE-8250139B19D7}"/>
              </a:ext>
            </a:extLst>
          </xdr:cNvPr>
          <xdr:cNvSpPr/>
        </xdr:nvSpPr>
        <xdr:spPr>
          <a:xfrm>
            <a:off x="5981700" y="3360420"/>
            <a:ext cx="701040" cy="1028700"/>
          </a:xfrm>
          <a:prstGeom prst="trapezoid">
            <a:avLst>
              <a:gd name="adj" fmla="val 7609"/>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a:t>畦畔</a:t>
            </a:r>
          </a:p>
        </xdr:txBody>
      </xdr:sp>
      <xdr:sp macro="" textlink="">
        <xdr:nvSpPr>
          <xdr:cNvPr id="30" name="正方形/長方形 29">
            <a:extLst>
              <a:ext uri="{FF2B5EF4-FFF2-40B4-BE49-F238E27FC236}">
                <a16:creationId xmlns:a16="http://schemas.microsoft.com/office/drawing/2014/main" id="{522C79BE-8A43-4D5D-AE4B-817E09832338}"/>
              </a:ext>
            </a:extLst>
          </xdr:cNvPr>
          <xdr:cNvSpPr/>
        </xdr:nvSpPr>
        <xdr:spPr>
          <a:xfrm>
            <a:off x="5692140" y="2628900"/>
            <a:ext cx="716280" cy="45720"/>
          </a:xfrm>
          <a:prstGeom prst="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楕円 30">
            <a:extLst>
              <a:ext uri="{FF2B5EF4-FFF2-40B4-BE49-F238E27FC236}">
                <a16:creationId xmlns:a16="http://schemas.microsoft.com/office/drawing/2014/main" id="{8C708156-1129-4684-9859-438E7C70375F}"/>
              </a:ext>
            </a:extLst>
          </xdr:cNvPr>
          <xdr:cNvSpPr/>
        </xdr:nvSpPr>
        <xdr:spPr>
          <a:xfrm>
            <a:off x="5135880" y="2324100"/>
            <a:ext cx="548640" cy="601980"/>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網</a:t>
            </a:r>
          </a:p>
        </xdr:txBody>
      </xdr:sp>
      <xdr:sp macro="" textlink="">
        <xdr:nvSpPr>
          <xdr:cNvPr id="32" name="テキスト ボックス 31">
            <a:extLst>
              <a:ext uri="{FF2B5EF4-FFF2-40B4-BE49-F238E27FC236}">
                <a16:creationId xmlns:a16="http://schemas.microsoft.com/office/drawing/2014/main" id="{D20A3C82-8E66-434E-AEA0-D2FBBDD71DAD}"/>
              </a:ext>
            </a:extLst>
          </xdr:cNvPr>
          <xdr:cNvSpPr txBox="1"/>
        </xdr:nvSpPr>
        <xdr:spPr>
          <a:xfrm>
            <a:off x="5273040" y="3131820"/>
            <a:ext cx="289560" cy="350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46657-12B7-493D-891F-A366302E4D83}">
  <dimension ref="A1"/>
  <sheetViews>
    <sheetView workbookViewId="0">
      <selection activeCell="L14" sqref="L14"/>
    </sheetView>
  </sheetViews>
  <sheetFormatPr defaultRowHeight="18" x14ac:dyDescent="0.45"/>
  <sheetData/>
  <phoneticPr fontId="2"/>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4AD20-44DA-46F1-8972-92E51329A6FD}">
  <dimension ref="A1:D15"/>
  <sheetViews>
    <sheetView workbookViewId="0"/>
  </sheetViews>
  <sheetFormatPr defaultRowHeight="18" x14ac:dyDescent="0.45"/>
  <cols>
    <col min="1" max="1" width="15.8984375" bestFit="1" customWidth="1"/>
    <col min="2" max="2" width="24.8984375" bestFit="1" customWidth="1"/>
    <col min="3" max="3" width="28.0976562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Trigonotylus caelestialium</v>
      </c>
      <c r="C3" s="4" t="s">
        <v>1</v>
      </c>
      <c r="D3">
        <v>1</v>
      </c>
    </row>
    <row r="4" spans="1:4" x14ac:dyDescent="0.45">
      <c r="A4" t="str">
        <f>_xlfn.XLOOKUP($C4,species!$D$3:$D$55,species!B$3:B$55)</f>
        <v>Tetragnathidae</v>
      </c>
      <c r="B4" s="10" t="str">
        <f>_xlfn.XLOOKUP($C4,species!$D$3:$D$55,species!C$3:C$55)</f>
        <v>Tetragnatha sp.</v>
      </c>
      <c r="C4" s="4" t="s">
        <v>3</v>
      </c>
      <c r="D4">
        <v>2</v>
      </c>
    </row>
    <row r="5" spans="1:4" x14ac:dyDescent="0.45">
      <c r="A5" t="str">
        <f>_xlfn.XLOOKUP($C5,species!$D$3:$D$55,species!B$3:B$55)</f>
        <v>Delphacidae</v>
      </c>
      <c r="B5" s="10" t="str">
        <f>_xlfn.XLOOKUP($C5,species!$D$3:$D$55,species!C$3:C$55)</f>
        <v>-</v>
      </c>
      <c r="C5" s="4" t="s">
        <v>9</v>
      </c>
      <c r="D5">
        <v>20</v>
      </c>
    </row>
    <row r="6" spans="1:4" x14ac:dyDescent="0.45">
      <c r="A6" t="str">
        <f>_xlfn.XLOOKUP($C6,species!$D$3:$D$55,species!B$3:B$55)</f>
        <v>Thomisidae</v>
      </c>
      <c r="B6" s="10" t="str">
        <f>_xlfn.XLOOKUP($C6,species!$D$3:$D$55,species!C$3:C$55)</f>
        <v>Xyticus sp.</v>
      </c>
      <c r="C6" s="4" t="s">
        <v>13</v>
      </c>
      <c r="D6">
        <v>3</v>
      </c>
    </row>
    <row r="7" spans="1:4" x14ac:dyDescent="0.45">
      <c r="A7" t="str">
        <f>_xlfn.XLOOKUP($C7,species!$D$3:$D$55,species!B$3:B$55)</f>
        <v>Catantopinae</v>
      </c>
      <c r="B7" s="10" t="str">
        <f>_xlfn.XLOOKUP($C7,species!$D$3:$D$55,species!C$3:C$55)</f>
        <v>Oxya yezoensis</v>
      </c>
      <c r="C7" s="4" t="s">
        <v>22</v>
      </c>
      <c r="D7">
        <v>2</v>
      </c>
    </row>
    <row r="8" spans="1:4" x14ac:dyDescent="0.45">
      <c r="A8" t="str">
        <f>_xlfn.XLOOKUP($C8,species!$D$3:$D$55,species!B$3:B$55)</f>
        <v>Tettigoniidae</v>
      </c>
      <c r="B8" s="10" t="str">
        <f>_xlfn.XLOOKUP($C8,species!$D$3:$D$55,species!C$3:C$55)</f>
        <v>Conocephalus melaenus</v>
      </c>
      <c r="C8" s="4" t="s">
        <v>24</v>
      </c>
      <c r="D8">
        <v>2</v>
      </c>
    </row>
    <row r="9" spans="1:4" x14ac:dyDescent="0.45">
      <c r="A9" t="str">
        <f>_xlfn.XLOOKUP($C9,species!$D$3:$D$55,species!B$3:B$55)</f>
        <v>Linyphiidae</v>
      </c>
      <c r="B9" s="10" t="str">
        <f>_xlfn.XLOOKUP($C9,species!$D$3:$D$55,species!C$3:C$55)</f>
        <v>-</v>
      </c>
      <c r="C9" s="4" t="s">
        <v>25</v>
      </c>
      <c r="D9">
        <v>1</v>
      </c>
    </row>
    <row r="10" spans="1:4" x14ac:dyDescent="0.45">
      <c r="A10" t="str">
        <f>_xlfn.XLOOKUP($C10,species!$D$3:$D$55,species!B$3:B$55)</f>
        <v>Collembola</v>
      </c>
      <c r="B10" s="10" t="str">
        <f>_xlfn.XLOOKUP($C10,species!$D$3:$D$55,species!C$3:C$55)</f>
        <v>-</v>
      </c>
      <c r="C10" s="4" t="s">
        <v>29</v>
      </c>
      <c r="D10">
        <v>4</v>
      </c>
    </row>
    <row r="11" spans="1:4" x14ac:dyDescent="0.45">
      <c r="A11" t="str">
        <f>_xlfn.XLOOKUP($C11,species!$D$3:$D$55,species!B$3:B$55)</f>
        <v>Ceratopogonidae</v>
      </c>
      <c r="B11" s="10" t="str">
        <f>_xlfn.XLOOKUP($C11,species!$D$3:$D$55,species!C$3:C$55)</f>
        <v>-</v>
      </c>
      <c r="C11" s="4" t="s">
        <v>31</v>
      </c>
      <c r="D11">
        <v>24</v>
      </c>
    </row>
    <row r="12" spans="1:4" x14ac:dyDescent="0.45">
      <c r="A12" t="str">
        <f>_xlfn.XLOOKUP($C12,species!$D$3:$D$55,species!B$3:B$55)</f>
        <v>Tetragnathidae</v>
      </c>
      <c r="B12" s="10" t="str">
        <f>_xlfn.XLOOKUP($C12,species!$D$3:$D$55,species!C$3:C$55)</f>
        <v>Dyschiriognatha sp.</v>
      </c>
      <c r="C12" s="4" t="s">
        <v>39</v>
      </c>
      <c r="D12">
        <v>1</v>
      </c>
    </row>
    <row r="13" spans="1:4" x14ac:dyDescent="0.45">
      <c r="A13" t="str">
        <f>_xlfn.XLOOKUP($C13,species!$D$3:$D$55,species!B$3:B$55)</f>
        <v>Formicidae</v>
      </c>
      <c r="B13" s="10" t="str">
        <f>_xlfn.XLOOKUP($C13,species!$D$3:$D$55,species!C$3:C$55)</f>
        <v>Temnothorax sp.</v>
      </c>
      <c r="C13" s="4" t="s">
        <v>43</v>
      </c>
      <c r="D13">
        <v>11</v>
      </c>
    </row>
    <row r="14" spans="1:4" x14ac:dyDescent="0.45">
      <c r="A14" t="str">
        <f>_xlfn.XLOOKUP($C14,species!$D$3:$D$55,species!B$3:B$55)</f>
        <v>Cicadellidae</v>
      </c>
      <c r="B14" s="10" t="str">
        <f>_xlfn.XLOOKUP($C14,species!$D$3:$D$55,species!C$3:C$55)</f>
        <v>-</v>
      </c>
      <c r="C14" s="4" t="s">
        <v>46</v>
      </c>
      <c r="D14">
        <v>5</v>
      </c>
    </row>
    <row r="15" spans="1:4" x14ac:dyDescent="0.45">
      <c r="A15" t="str">
        <f>_xlfn.XLOOKUP($C15,species!$D$3:$D$55,species!B$3:B$55)</f>
        <v>Hymenoptera</v>
      </c>
      <c r="B15" s="10" t="str">
        <f>_xlfn.XLOOKUP($C15,species!$D$3:$D$55,species!C$3:C$55)</f>
        <v>-</v>
      </c>
      <c r="C15" s="4" t="s">
        <v>51</v>
      </c>
      <c r="D15">
        <v>1</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53138-97EB-4275-9E34-16BB63B36608}">
  <dimension ref="A1:D24"/>
  <sheetViews>
    <sheetView workbookViewId="0"/>
  </sheetViews>
  <sheetFormatPr defaultRowHeight="18" x14ac:dyDescent="0.45"/>
  <cols>
    <col min="1" max="1" width="15.8984375" bestFit="1" customWidth="1"/>
    <col min="2" max="2" width="29.796875" bestFit="1" customWidth="1"/>
    <col min="3" max="3" width="20.1992187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Tetragnathidae</v>
      </c>
      <c r="B3" s="10" t="str">
        <f>_xlfn.XLOOKUP($C3,species!$D$3:$D$55,species!C$3:C$55)</f>
        <v>Tetragnatha sp.</v>
      </c>
      <c r="C3" s="4" t="s">
        <v>3</v>
      </c>
      <c r="D3">
        <v>4</v>
      </c>
    </row>
    <row r="4" spans="1:4" x14ac:dyDescent="0.45">
      <c r="A4" t="str">
        <f>_xlfn.XLOOKUP($C4,species!$D$3:$D$55,species!B$3:B$55)</f>
        <v>Dolichopodidae</v>
      </c>
      <c r="B4" s="10" t="str">
        <f>_xlfn.XLOOKUP($C4,species!$D$3:$D$55,species!C$3:C$55)</f>
        <v>-</v>
      </c>
      <c r="C4" s="4" t="s">
        <v>4</v>
      </c>
      <c r="D4">
        <v>2</v>
      </c>
    </row>
    <row r="5" spans="1:4" x14ac:dyDescent="0.45">
      <c r="A5" t="str">
        <f>_xlfn.XLOOKUP($C5,species!$D$3:$D$55,species!B$3:B$55)</f>
        <v>Aphididae</v>
      </c>
      <c r="B5" s="10" t="str">
        <f>_xlfn.XLOOKUP($C5,species!$D$3:$D$55,species!C$3:C$55)</f>
        <v>-</v>
      </c>
      <c r="C5" s="4" t="s">
        <v>5</v>
      </c>
      <c r="D5">
        <v>1</v>
      </c>
    </row>
    <row r="6" spans="1:4" x14ac:dyDescent="0.45">
      <c r="A6" t="str">
        <f>_xlfn.XLOOKUP($C6,species!$D$3:$D$55,species!B$3:B$55)</f>
        <v>Delphacidae</v>
      </c>
      <c r="B6" s="10" t="str">
        <f>_xlfn.XLOOKUP($C6,species!$D$3:$D$55,species!C$3:C$55)</f>
        <v>-</v>
      </c>
      <c r="C6" s="4" t="s">
        <v>9</v>
      </c>
      <c r="D6">
        <v>2</v>
      </c>
    </row>
    <row r="7" spans="1:4" x14ac:dyDescent="0.45">
      <c r="A7" t="str">
        <f>_xlfn.XLOOKUP($C7,species!$D$3:$D$55,species!B$3:B$55)</f>
        <v>Carabinae</v>
      </c>
      <c r="B7" s="10" t="str">
        <f>_xlfn.XLOOKUP($C7,species!$D$3:$D$55,species!C$3:C$55)</f>
        <v>-</v>
      </c>
      <c r="C7" s="4" t="s">
        <v>12</v>
      </c>
      <c r="D7">
        <v>2</v>
      </c>
    </row>
    <row r="8" spans="1:4" x14ac:dyDescent="0.45">
      <c r="A8" t="str">
        <f>_xlfn.XLOOKUP($C8,species!$D$3:$D$55,species!B$3:B$55)</f>
        <v>Culicidae</v>
      </c>
      <c r="B8" s="10" t="str">
        <f>_xlfn.XLOOKUP($C8,species!$D$3:$D$55,species!C$3:C$55)</f>
        <v>-</v>
      </c>
      <c r="C8" s="4" t="s">
        <v>15</v>
      </c>
      <c r="D8">
        <v>1</v>
      </c>
    </row>
    <row r="9" spans="1:4" x14ac:dyDescent="0.45">
      <c r="A9" t="str">
        <f>_xlfn.XLOOKUP($C9,species!$D$3:$D$55,species!B$3:B$55)</f>
        <v>Chloropidae</v>
      </c>
      <c r="B9" s="10" t="str">
        <f>_xlfn.XLOOKUP($C9,species!$D$3:$D$55,species!C$3:C$55)</f>
        <v>-</v>
      </c>
      <c r="C9" s="4" t="s">
        <v>16</v>
      </c>
      <c r="D9">
        <v>3</v>
      </c>
    </row>
    <row r="10" spans="1:4" x14ac:dyDescent="0.45">
      <c r="A10" t="str">
        <f>_xlfn.XLOOKUP($C10,species!$D$3:$D$55,species!B$3:B$55)</f>
        <v>Araneae</v>
      </c>
      <c r="B10" s="10" t="str">
        <f>_xlfn.XLOOKUP($C10,species!$D$3:$D$55,species!C$3:C$55)</f>
        <v>-</v>
      </c>
      <c r="C10" s="4" t="s">
        <v>18</v>
      </c>
      <c r="D10">
        <v>1</v>
      </c>
    </row>
    <row r="11" spans="1:4" x14ac:dyDescent="0.45">
      <c r="A11" t="str">
        <f>_xlfn.XLOOKUP($C11,species!$D$3:$D$55,species!B$3:B$55)</f>
        <v>Sciaridae</v>
      </c>
      <c r="B11" s="10" t="str">
        <f>_xlfn.XLOOKUP($C11,species!$D$3:$D$55,species!C$3:C$55)</f>
        <v>-</v>
      </c>
      <c r="C11" s="4" t="s">
        <v>19</v>
      </c>
      <c r="D11">
        <v>1</v>
      </c>
    </row>
    <row r="12" spans="1:4" x14ac:dyDescent="0.45">
      <c r="A12" t="str">
        <f>_xlfn.XLOOKUP($C12,species!$D$3:$D$55,species!B$3:B$55)</f>
        <v>Coccinellidae</v>
      </c>
      <c r="B12" s="10" t="str">
        <f>_xlfn.XLOOKUP($C12,species!$D$3:$D$55,species!C$3:C$55)</f>
        <v>Propylea quatuordecimpunctata</v>
      </c>
      <c r="C12" s="4" t="s">
        <v>21</v>
      </c>
      <c r="D12">
        <v>2</v>
      </c>
    </row>
    <row r="13" spans="1:4" x14ac:dyDescent="0.45">
      <c r="A13" t="str">
        <f>_xlfn.XLOOKUP($C13,species!$D$3:$D$55,species!B$3:B$55)</f>
        <v>Catantopinae</v>
      </c>
      <c r="B13" s="10" t="str">
        <f>_xlfn.XLOOKUP($C13,species!$D$3:$D$55,species!C$3:C$55)</f>
        <v>Oxya yezoensis</v>
      </c>
      <c r="C13" s="4" t="s">
        <v>22</v>
      </c>
      <c r="D13">
        <v>2</v>
      </c>
    </row>
    <row r="14" spans="1:4" x14ac:dyDescent="0.45">
      <c r="A14" t="str">
        <f>_xlfn.XLOOKUP($C14,species!$D$3:$D$55,species!B$3:B$55)</f>
        <v>Lycosidae</v>
      </c>
      <c r="B14" s="10" t="str">
        <f>_xlfn.XLOOKUP($C14,species!$D$3:$D$55,species!C$3:C$55)</f>
        <v>-</v>
      </c>
      <c r="C14" s="4" t="s">
        <v>23</v>
      </c>
      <c r="D14">
        <v>2</v>
      </c>
    </row>
    <row r="15" spans="1:4" x14ac:dyDescent="0.45">
      <c r="A15" t="str">
        <f>_xlfn.XLOOKUP($C15,species!$D$3:$D$55,species!B$3:B$55)</f>
        <v>Collembola</v>
      </c>
      <c r="B15" s="10" t="str">
        <f>_xlfn.XLOOKUP($C15,species!$D$3:$D$55,species!C$3:C$55)</f>
        <v>-</v>
      </c>
      <c r="C15" s="4" t="s">
        <v>29</v>
      </c>
      <c r="D15">
        <v>21</v>
      </c>
    </row>
    <row r="16" spans="1:4" x14ac:dyDescent="0.45">
      <c r="A16" t="str">
        <f>_xlfn.XLOOKUP($C16,species!$D$3:$D$55,species!B$3:B$55)</f>
        <v>Ceratopogonidae</v>
      </c>
      <c r="B16" s="10" t="str">
        <f>_xlfn.XLOOKUP($C16,species!$D$3:$D$55,species!C$3:C$55)</f>
        <v>-</v>
      </c>
      <c r="C16" s="4" t="s">
        <v>31</v>
      </c>
      <c r="D16">
        <v>8</v>
      </c>
    </row>
    <row r="17" spans="1:4" x14ac:dyDescent="0.45">
      <c r="A17" t="str">
        <f>_xlfn.XLOOKUP($C17,species!$D$3:$D$55,species!B$3:B$55)</f>
        <v>Salticidae</v>
      </c>
      <c r="B17" s="10" t="str">
        <f>_xlfn.XLOOKUP($C17,species!$D$3:$D$55,species!C$3:C$55)</f>
        <v>-</v>
      </c>
      <c r="C17" s="4" t="s">
        <v>33</v>
      </c>
      <c r="D17">
        <v>1</v>
      </c>
    </row>
    <row r="18" spans="1:4" x14ac:dyDescent="0.45">
      <c r="A18" t="str">
        <f>_xlfn.XLOOKUP($C18,species!$D$3:$D$55,species!B$3:B$55)</f>
        <v>Muscomorpha</v>
      </c>
      <c r="B18" s="10" t="str">
        <f>_xlfn.XLOOKUP($C18,species!$D$3:$D$55,species!C$3:C$55)</f>
        <v>-</v>
      </c>
      <c r="C18" s="4" t="s">
        <v>34</v>
      </c>
      <c r="D18">
        <v>4</v>
      </c>
    </row>
    <row r="19" spans="1:4" x14ac:dyDescent="0.45">
      <c r="A19" t="str">
        <f>_xlfn.XLOOKUP($C19,species!$D$3:$D$55,species!B$3:B$55)</f>
        <v>Staphylinidae</v>
      </c>
      <c r="B19" s="10" t="str">
        <f>_xlfn.XLOOKUP($C19,species!$D$3:$D$55,species!C$3:C$55)</f>
        <v>-</v>
      </c>
      <c r="C19" s="4" t="s">
        <v>36</v>
      </c>
      <c r="D19">
        <v>2</v>
      </c>
    </row>
    <row r="20" spans="1:4" x14ac:dyDescent="0.45">
      <c r="A20" t="str">
        <f>_xlfn.XLOOKUP($C20,species!$D$3:$D$55,species!B$3:B$55)</f>
        <v>Chrysomelidae</v>
      </c>
      <c r="B20" s="10" t="str">
        <f>_xlfn.XLOOKUP($C20,species!$D$3:$D$55,species!C$3:C$55)</f>
        <v>-</v>
      </c>
      <c r="C20" s="4" t="s">
        <v>37</v>
      </c>
      <c r="D20">
        <v>3</v>
      </c>
    </row>
    <row r="21" spans="1:4" x14ac:dyDescent="0.45">
      <c r="A21" t="str">
        <f>_xlfn.XLOOKUP($C21,species!$D$3:$D$55,species!B$3:B$55)</f>
        <v>Sciomyzidae</v>
      </c>
      <c r="B21" s="10" t="str">
        <f>_xlfn.XLOOKUP($C21,species!$D$3:$D$55,species!C$3:C$55)</f>
        <v>-</v>
      </c>
      <c r="C21" s="4" t="s">
        <v>44</v>
      </c>
      <c r="D21">
        <v>1</v>
      </c>
    </row>
    <row r="22" spans="1:4" x14ac:dyDescent="0.45">
      <c r="A22" t="str">
        <f>_xlfn.XLOOKUP($C22,species!$D$3:$D$55,species!B$3:B$55)</f>
        <v>Chironomidae</v>
      </c>
      <c r="B22" s="10" t="str">
        <f>_xlfn.XLOOKUP($C22,species!$D$3:$D$55,species!C$3:C$55)</f>
        <v>-</v>
      </c>
      <c r="C22" s="4" t="s">
        <v>45</v>
      </c>
      <c r="D22">
        <v>17</v>
      </c>
    </row>
    <row r="23" spans="1:4" x14ac:dyDescent="0.45">
      <c r="A23" t="str">
        <f>_xlfn.XLOOKUP($C23,species!$D$3:$D$55,species!B$3:B$55)</f>
        <v>Diptera</v>
      </c>
      <c r="B23" s="10" t="str">
        <f>_xlfn.XLOOKUP($C23,species!$D$3:$D$55,species!C$3:C$55)</f>
        <v>-</v>
      </c>
      <c r="C23" s="4" t="s">
        <v>47</v>
      </c>
      <c r="D23">
        <v>2</v>
      </c>
    </row>
    <row r="24" spans="1:4" x14ac:dyDescent="0.45">
      <c r="A24" t="str">
        <f>_xlfn.XLOOKUP($C24,species!$D$3:$D$55,species!B$3:B$55)</f>
        <v>Hemiptera</v>
      </c>
      <c r="B24" s="10" t="str">
        <f>_xlfn.XLOOKUP($C24,species!$D$3:$D$55,species!C$3:C$55)</f>
        <v>-</v>
      </c>
      <c r="C24" s="4" t="s">
        <v>50</v>
      </c>
      <c r="D24">
        <v>1</v>
      </c>
    </row>
  </sheetData>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91D27-9835-4031-BABC-95882D3F73FA}">
  <dimension ref="A1:D18"/>
  <sheetViews>
    <sheetView workbookViewId="0"/>
  </sheetViews>
  <sheetFormatPr defaultRowHeight="18" x14ac:dyDescent="0.45"/>
  <cols>
    <col min="1" max="1" width="14.5" bestFit="1" customWidth="1"/>
    <col min="2" max="2" width="23" bestFit="1" customWidth="1"/>
    <col min="3" max="3" width="21.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Stenotus rubrovittatus</v>
      </c>
      <c r="C3" s="4" t="s">
        <v>0</v>
      </c>
      <c r="D3">
        <v>1</v>
      </c>
    </row>
    <row r="4" spans="1:4" x14ac:dyDescent="0.45">
      <c r="A4" t="str">
        <f>_xlfn.XLOOKUP($C4,species!$D$3:$D$55,species!B$3:B$55)</f>
        <v>Tetragnathidae</v>
      </c>
      <c r="B4" s="10" t="str">
        <f>_xlfn.XLOOKUP($C4,species!$D$3:$D$55,species!C$3:C$55)</f>
        <v>Tetragnatha sp.</v>
      </c>
      <c r="C4" s="4" t="s">
        <v>3</v>
      </c>
      <c r="D4">
        <v>5</v>
      </c>
    </row>
    <row r="5" spans="1:4" x14ac:dyDescent="0.45">
      <c r="A5" t="str">
        <f>_xlfn.XLOOKUP($C5,species!$D$3:$D$55,species!B$3:B$55)</f>
        <v>Dolichopodidae</v>
      </c>
      <c r="B5" s="10" t="str">
        <f>_xlfn.XLOOKUP($C5,species!$D$3:$D$55,species!C$3:C$55)</f>
        <v>-</v>
      </c>
      <c r="C5" s="4" t="s">
        <v>4</v>
      </c>
      <c r="D5">
        <v>1</v>
      </c>
    </row>
    <row r="6" spans="1:4" x14ac:dyDescent="0.45">
      <c r="A6" t="str">
        <f>_xlfn.XLOOKUP($C6,species!$D$3:$D$55,species!B$3:B$55)</f>
        <v>Delphacidae</v>
      </c>
      <c r="B6" s="10" t="str">
        <f>_xlfn.XLOOKUP($C6,species!$D$3:$D$55,species!C$3:C$55)</f>
        <v>-</v>
      </c>
      <c r="C6" s="4" t="s">
        <v>9</v>
      </c>
      <c r="D6">
        <v>6</v>
      </c>
    </row>
    <row r="7" spans="1:4" x14ac:dyDescent="0.45">
      <c r="A7" t="str">
        <f>_xlfn.XLOOKUP($C7,species!$D$3:$D$55,species!B$3:B$55)</f>
        <v>Chloropidae</v>
      </c>
      <c r="B7" s="10" t="str">
        <f>_xlfn.XLOOKUP($C7,species!$D$3:$D$55,species!C$3:C$55)</f>
        <v>-</v>
      </c>
      <c r="C7" s="4" t="s">
        <v>16</v>
      </c>
      <c r="D7">
        <v>1</v>
      </c>
    </row>
    <row r="8" spans="1:4" x14ac:dyDescent="0.45">
      <c r="A8" t="str">
        <f>_xlfn.XLOOKUP($C8,species!$D$3:$D$55,species!B$3:B$55)</f>
        <v>Catantopinae</v>
      </c>
      <c r="B8" s="10" t="str">
        <f>_xlfn.XLOOKUP($C8,species!$D$3:$D$55,species!C$3:C$55)</f>
        <v>Oxya yezoensis</v>
      </c>
      <c r="C8" s="4" t="s">
        <v>22</v>
      </c>
      <c r="D8">
        <v>5</v>
      </c>
    </row>
    <row r="9" spans="1:4" x14ac:dyDescent="0.45">
      <c r="A9" t="str">
        <f>_xlfn.XLOOKUP($C9,species!$D$3:$D$55,species!B$3:B$55)</f>
        <v>Tettigoniidae</v>
      </c>
      <c r="B9" s="10" t="str">
        <f>_xlfn.XLOOKUP($C9,species!$D$3:$D$55,species!C$3:C$55)</f>
        <v>Conocephalus melaenus</v>
      </c>
      <c r="C9" s="4" t="s">
        <v>24</v>
      </c>
      <c r="D9">
        <v>2</v>
      </c>
    </row>
    <row r="10" spans="1:4" x14ac:dyDescent="0.45">
      <c r="A10" t="str">
        <f>_xlfn.XLOOKUP($C10,species!$D$3:$D$55,species!B$3:B$55)</f>
        <v>Lycaenidae</v>
      </c>
      <c r="B10" s="10" t="str">
        <f>_xlfn.XLOOKUP($C10,species!$D$3:$D$55,species!C$3:C$55)</f>
        <v>-</v>
      </c>
      <c r="C10" s="4" t="s">
        <v>26</v>
      </c>
      <c r="D10">
        <v>1</v>
      </c>
    </row>
    <row r="11" spans="1:4" x14ac:dyDescent="0.45">
      <c r="A11" t="str">
        <f>_xlfn.XLOOKUP($C11,species!$D$3:$D$55,species!B$3:B$55)</f>
        <v>Collembola</v>
      </c>
      <c r="B11" s="10" t="str">
        <f>_xlfn.XLOOKUP($C11,species!$D$3:$D$55,species!C$3:C$55)</f>
        <v>-</v>
      </c>
      <c r="C11" s="4" t="s">
        <v>29</v>
      </c>
      <c r="D11">
        <v>1</v>
      </c>
    </row>
    <row r="12" spans="1:4" x14ac:dyDescent="0.45">
      <c r="A12" t="str">
        <f>_xlfn.XLOOKUP($C12,species!$D$3:$D$55,species!B$3:B$55)</f>
        <v>Salticidae</v>
      </c>
      <c r="B12" s="10" t="str">
        <f>_xlfn.XLOOKUP($C12,species!$D$3:$D$55,species!C$3:C$55)</f>
        <v>-</v>
      </c>
      <c r="C12" s="4" t="s">
        <v>33</v>
      </c>
      <c r="D12">
        <v>2</v>
      </c>
    </row>
    <row r="13" spans="1:4" x14ac:dyDescent="0.45">
      <c r="A13" t="str">
        <f>_xlfn.XLOOKUP($C13,species!$D$3:$D$55,species!B$3:B$55)</f>
        <v>Muscomorpha</v>
      </c>
      <c r="B13" s="10" t="str">
        <f>_xlfn.XLOOKUP($C13,species!$D$3:$D$55,species!C$3:C$55)</f>
        <v>-</v>
      </c>
      <c r="C13" s="4" t="s">
        <v>34</v>
      </c>
      <c r="D13">
        <v>2</v>
      </c>
    </row>
    <row r="14" spans="1:4" x14ac:dyDescent="0.45">
      <c r="A14" t="str">
        <f>_xlfn.XLOOKUP($C14,species!$D$3:$D$55,species!B$3:B$55)</f>
        <v>Chrysomelidae</v>
      </c>
      <c r="B14" s="10" t="str">
        <f>_xlfn.XLOOKUP($C14,species!$D$3:$D$55,species!C$3:C$55)</f>
        <v>-</v>
      </c>
      <c r="C14" s="4" t="s">
        <v>37</v>
      </c>
      <c r="D14">
        <v>2</v>
      </c>
    </row>
    <row r="15" spans="1:4" x14ac:dyDescent="0.45">
      <c r="A15" t="str">
        <f>_xlfn.XLOOKUP($C15,species!$D$3:$D$55,species!B$3:B$55)</f>
        <v>Lampyridae</v>
      </c>
      <c r="B15" s="10" t="str">
        <f>_xlfn.XLOOKUP($C15,species!$D$3:$D$55,species!C$3:C$55)</f>
        <v>-</v>
      </c>
      <c r="C15" s="4" t="s">
        <v>42</v>
      </c>
      <c r="D15">
        <v>1</v>
      </c>
    </row>
    <row r="16" spans="1:4" x14ac:dyDescent="0.45">
      <c r="A16" t="str">
        <f>_xlfn.XLOOKUP($C16,species!$D$3:$D$55,species!B$3:B$55)</f>
        <v>Chironomidae</v>
      </c>
      <c r="B16" s="10" t="str">
        <f>_xlfn.XLOOKUP($C16,species!$D$3:$D$55,species!C$3:C$55)</f>
        <v>-</v>
      </c>
      <c r="C16" s="4" t="s">
        <v>45</v>
      </c>
      <c r="D16">
        <v>50</v>
      </c>
    </row>
    <row r="17" spans="1:4" x14ac:dyDescent="0.45">
      <c r="A17" t="str">
        <f>_xlfn.XLOOKUP($C17,species!$D$3:$D$55,species!B$3:B$55)</f>
        <v>Cicadellidae</v>
      </c>
      <c r="B17" s="10" t="str">
        <f>_xlfn.XLOOKUP($C17,species!$D$3:$D$55,species!C$3:C$55)</f>
        <v>-</v>
      </c>
      <c r="C17" s="4" t="s">
        <v>46</v>
      </c>
      <c r="D17">
        <v>2</v>
      </c>
    </row>
    <row r="18" spans="1:4" x14ac:dyDescent="0.45">
      <c r="A18" t="str">
        <f>_xlfn.XLOOKUP($C18,species!$D$3:$D$55,species!B$3:B$55)</f>
        <v>Hymenoptera</v>
      </c>
      <c r="B18" s="10" t="str">
        <f>_xlfn.XLOOKUP($C18,species!$D$3:$D$55,species!C$3:C$55)</f>
        <v>-</v>
      </c>
      <c r="C18" s="4" t="s">
        <v>51</v>
      </c>
      <c r="D18">
        <v>1</v>
      </c>
    </row>
  </sheetData>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ED2CF-570A-4B27-BAD5-4F7CC4D7A270}">
  <dimension ref="A1:D10"/>
  <sheetViews>
    <sheetView workbookViewId="0"/>
  </sheetViews>
  <sheetFormatPr defaultRowHeight="18" x14ac:dyDescent="0.45"/>
  <cols>
    <col min="1" max="1" width="15.8984375" bestFit="1" customWidth="1"/>
    <col min="2" max="2" width="18.8984375" bestFit="1" customWidth="1"/>
    <col min="3" max="3" width="18.29687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Tetragnathidae</v>
      </c>
      <c r="B3" s="10" t="str">
        <f>_xlfn.XLOOKUP($C3,species!$D$3:$D$55,species!C$3:C$55)</f>
        <v>Tetragnatha sp.</v>
      </c>
      <c r="C3" s="4" t="s">
        <v>3</v>
      </c>
      <c r="D3">
        <v>10</v>
      </c>
    </row>
    <row r="4" spans="1:4" x14ac:dyDescent="0.45">
      <c r="A4" t="str">
        <f>_xlfn.XLOOKUP($C4,species!$D$3:$D$55,species!B$3:B$55)</f>
        <v>Delphacidae</v>
      </c>
      <c r="B4" s="10" t="str">
        <f>_xlfn.XLOOKUP($C4,species!$D$3:$D$55,species!C$3:C$55)</f>
        <v>-</v>
      </c>
      <c r="C4" s="4" t="s">
        <v>9</v>
      </c>
      <c r="D4">
        <v>2</v>
      </c>
    </row>
    <row r="5" spans="1:4" x14ac:dyDescent="0.45">
      <c r="A5" t="str">
        <f>_xlfn.XLOOKUP($C5,species!$D$3:$D$55,species!B$3:B$55)</f>
        <v>Collembola</v>
      </c>
      <c r="B5" s="10" t="str">
        <f>_xlfn.XLOOKUP($C5,species!$D$3:$D$55,species!C$3:C$55)</f>
        <v>-</v>
      </c>
      <c r="C5" s="4" t="s">
        <v>29</v>
      </c>
      <c r="D5">
        <v>3</v>
      </c>
    </row>
    <row r="6" spans="1:4" x14ac:dyDescent="0.45">
      <c r="A6" t="str">
        <f>_xlfn.XLOOKUP($C6,species!$D$3:$D$55,species!B$3:B$55)</f>
        <v>Ceratopogonidae</v>
      </c>
      <c r="B6" s="10" t="str">
        <f>_xlfn.XLOOKUP($C6,species!$D$3:$D$55,species!C$3:C$55)</f>
        <v>-</v>
      </c>
      <c r="C6" s="4" t="s">
        <v>31</v>
      </c>
      <c r="D6">
        <v>20</v>
      </c>
    </row>
    <row r="7" spans="1:4" x14ac:dyDescent="0.45">
      <c r="A7" t="str">
        <f>_xlfn.XLOOKUP($C7,species!$D$3:$D$55,species!B$3:B$55)</f>
        <v>Tetragnathidae</v>
      </c>
      <c r="B7" s="10" t="str">
        <f>_xlfn.XLOOKUP($C7,species!$D$3:$D$55,species!C$3:C$55)</f>
        <v>Dyschiriognatha sp.</v>
      </c>
      <c r="C7" s="4" t="s">
        <v>39</v>
      </c>
      <c r="D7">
        <v>12</v>
      </c>
    </row>
    <row r="8" spans="1:4" x14ac:dyDescent="0.45">
      <c r="A8" t="str">
        <f>_xlfn.XLOOKUP($C8,species!$D$3:$D$55,species!B$3:B$55)</f>
        <v>Formicidae</v>
      </c>
      <c r="B8" s="10" t="str">
        <f>_xlfn.XLOOKUP($C8,species!$D$3:$D$55,species!C$3:C$55)</f>
        <v>Temnothorax sp.</v>
      </c>
      <c r="C8" s="4" t="s">
        <v>43</v>
      </c>
      <c r="D8">
        <v>18</v>
      </c>
    </row>
    <row r="9" spans="1:4" x14ac:dyDescent="0.45">
      <c r="A9" t="str">
        <f>_xlfn.XLOOKUP($C9,species!$D$3:$D$55,species!B$3:B$55)</f>
        <v>Chironomidae</v>
      </c>
      <c r="B9" s="10" t="str">
        <f>_xlfn.XLOOKUP($C9,species!$D$3:$D$55,species!C$3:C$55)</f>
        <v>-</v>
      </c>
      <c r="C9" s="4" t="s">
        <v>45</v>
      </c>
      <c r="D9">
        <v>137</v>
      </c>
    </row>
    <row r="10" spans="1:4" x14ac:dyDescent="0.45">
      <c r="A10" t="str">
        <f>_xlfn.XLOOKUP($C10,species!$D$3:$D$55,species!B$3:B$55)</f>
        <v>Diptera</v>
      </c>
      <c r="B10" s="10" t="str">
        <f>_xlfn.XLOOKUP($C10,species!$D$3:$D$55,species!C$3:C$55)</f>
        <v>-</v>
      </c>
      <c r="C10" s="4" t="s">
        <v>47</v>
      </c>
      <c r="D10">
        <v>4</v>
      </c>
    </row>
  </sheetData>
  <phoneticPr fontId="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E79C4-50D5-477C-A014-DD28BDAA387C}">
  <dimension ref="A1:D18"/>
  <sheetViews>
    <sheetView workbookViewId="0"/>
  </sheetViews>
  <sheetFormatPr defaultRowHeight="18" x14ac:dyDescent="0.45"/>
  <cols>
    <col min="1" max="1" width="15.8984375" bestFit="1" customWidth="1"/>
    <col min="2" max="2" width="29.796875" bestFit="1" customWidth="1"/>
    <col min="3" max="3" width="21.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Tetragnathidae</v>
      </c>
      <c r="B3" s="10" t="str">
        <f>_xlfn.XLOOKUP($C3,species!$D$3:$D$55,species!C$3:C$55)</f>
        <v>Tetragnatha sp.</v>
      </c>
      <c r="C3" s="4" t="s">
        <v>3</v>
      </c>
      <c r="D3">
        <v>5</v>
      </c>
    </row>
    <row r="4" spans="1:4" x14ac:dyDescent="0.45">
      <c r="A4" t="str">
        <f>_xlfn.XLOOKUP($C4,species!$D$3:$D$55,species!B$3:B$55)</f>
        <v>Delphacidae</v>
      </c>
      <c r="B4" s="10" t="str">
        <f>_xlfn.XLOOKUP($C4,species!$D$3:$D$55,species!C$3:C$55)</f>
        <v>-</v>
      </c>
      <c r="C4" s="4" t="s">
        <v>9</v>
      </c>
      <c r="D4">
        <v>35</v>
      </c>
    </row>
    <row r="5" spans="1:4" x14ac:dyDescent="0.45">
      <c r="A5" t="str">
        <f>_xlfn.XLOOKUP($C5,species!$D$3:$D$55,species!B$3:B$55)</f>
        <v>Culicidae</v>
      </c>
      <c r="B5" s="10" t="str">
        <f>_xlfn.XLOOKUP($C5,species!$D$3:$D$55,species!C$3:C$55)</f>
        <v>-</v>
      </c>
      <c r="C5" s="4" t="s">
        <v>15</v>
      </c>
      <c r="D5">
        <v>1</v>
      </c>
    </row>
    <row r="6" spans="1:4" x14ac:dyDescent="0.45">
      <c r="A6" t="str">
        <f>_xlfn.XLOOKUP($C6,species!$D$3:$D$55,species!B$3:B$55)</f>
        <v>Coccinellidae</v>
      </c>
      <c r="B6" s="10" t="str">
        <f>_xlfn.XLOOKUP($C6,species!$D$3:$D$55,species!C$3:C$55)</f>
        <v>Propylea quatuordecimpunctata</v>
      </c>
      <c r="C6" s="4" t="s">
        <v>21</v>
      </c>
      <c r="D6">
        <v>3</v>
      </c>
    </row>
    <row r="7" spans="1:4" x14ac:dyDescent="0.45">
      <c r="A7" t="str">
        <f>_xlfn.XLOOKUP($C7,species!$D$3:$D$55,species!B$3:B$55)</f>
        <v>Tettigoniidae</v>
      </c>
      <c r="B7" s="10" t="str">
        <f>_xlfn.XLOOKUP($C7,species!$D$3:$D$55,species!C$3:C$55)</f>
        <v>Conocephalus melaenus</v>
      </c>
      <c r="C7" s="4" t="s">
        <v>24</v>
      </c>
      <c r="D7">
        <v>1</v>
      </c>
    </row>
    <row r="8" spans="1:4" x14ac:dyDescent="0.45">
      <c r="A8" t="str">
        <f>_xlfn.XLOOKUP($C8,species!$D$3:$D$55,species!B$3:B$55)</f>
        <v>Acrididae</v>
      </c>
      <c r="B8" s="10" t="str">
        <f>_xlfn.XLOOKUP($C8,species!$D$3:$D$55,species!C$3:C$55)</f>
        <v>Acrida cinerea</v>
      </c>
      <c r="C8" s="4" t="s">
        <v>27</v>
      </c>
      <c r="D8">
        <v>1</v>
      </c>
    </row>
    <row r="9" spans="1:4" x14ac:dyDescent="0.45">
      <c r="A9" t="str">
        <f>_xlfn.XLOOKUP($C9,species!$D$3:$D$55,species!B$3:B$55)</f>
        <v>Collembola</v>
      </c>
      <c r="B9" s="10" t="str">
        <f>_xlfn.XLOOKUP($C9,species!$D$3:$D$55,species!C$3:C$55)</f>
        <v>-</v>
      </c>
      <c r="C9" s="4" t="s">
        <v>29</v>
      </c>
      <c r="D9">
        <v>2</v>
      </c>
    </row>
    <row r="10" spans="1:4" x14ac:dyDescent="0.45">
      <c r="A10" t="str">
        <f>_xlfn.XLOOKUP($C10,species!$D$3:$D$55,species!B$3:B$55)</f>
        <v>Ceratopogonidae</v>
      </c>
      <c r="B10" s="10" t="str">
        <f>_xlfn.XLOOKUP($C10,species!$D$3:$D$55,species!C$3:C$55)</f>
        <v>-</v>
      </c>
      <c r="C10" s="4" t="s">
        <v>31</v>
      </c>
      <c r="D10">
        <v>18</v>
      </c>
    </row>
    <row r="11" spans="1:4" x14ac:dyDescent="0.45">
      <c r="A11" t="str">
        <f>_xlfn.XLOOKUP($C11,species!$D$3:$D$55,species!B$3:B$55)</f>
        <v>Muscomorpha</v>
      </c>
      <c r="B11" s="10" t="str">
        <f>_xlfn.XLOOKUP($C11,species!$D$3:$D$55,species!C$3:C$55)</f>
        <v>-</v>
      </c>
      <c r="C11" s="4" t="s">
        <v>34</v>
      </c>
      <c r="D11">
        <v>1</v>
      </c>
    </row>
    <row r="12" spans="1:4" x14ac:dyDescent="0.45">
      <c r="A12" t="str">
        <f>_xlfn.XLOOKUP($C12,species!$D$3:$D$55,species!B$3:B$55)</f>
        <v>Thomisidae</v>
      </c>
      <c r="B12" s="10" t="str">
        <f>_xlfn.XLOOKUP($C12,species!$D$3:$D$55,species!C$3:C$55)</f>
        <v>Ebrechtella sp.</v>
      </c>
      <c r="C12" s="4" t="s">
        <v>35</v>
      </c>
      <c r="D12">
        <v>1</v>
      </c>
    </row>
    <row r="13" spans="1:4" x14ac:dyDescent="0.45">
      <c r="A13" t="str">
        <f>_xlfn.XLOOKUP($C13,species!$D$3:$D$55,species!B$3:B$55)</f>
        <v>Tetrigidae</v>
      </c>
      <c r="B13" s="10" t="str">
        <f>_xlfn.XLOOKUP($C13,species!$D$3:$D$55,species!C$3:C$55)</f>
        <v>Acridium japonicum</v>
      </c>
      <c r="C13" s="4" t="s">
        <v>38</v>
      </c>
      <c r="D13">
        <v>2</v>
      </c>
    </row>
    <row r="14" spans="1:4" x14ac:dyDescent="0.45">
      <c r="A14" t="str">
        <f>_xlfn.XLOOKUP($C14,species!$D$3:$D$55,species!B$3:B$55)</f>
        <v>Tetragnathidae</v>
      </c>
      <c r="B14" s="10" t="str">
        <f>_xlfn.XLOOKUP($C14,species!$D$3:$D$55,species!C$3:C$55)</f>
        <v>Dyschiriognatha sp.</v>
      </c>
      <c r="C14" s="4" t="s">
        <v>39</v>
      </c>
      <c r="D14">
        <v>2</v>
      </c>
    </row>
    <row r="15" spans="1:4" x14ac:dyDescent="0.45">
      <c r="A15" t="str">
        <f>_xlfn.XLOOKUP($C15,species!$D$3:$D$55,species!B$3:B$55)</f>
        <v>Formicidae</v>
      </c>
      <c r="B15" s="10" t="str">
        <f>_xlfn.XLOOKUP($C15,species!$D$3:$D$55,species!C$3:C$55)</f>
        <v>Temnothorax sp.</v>
      </c>
      <c r="C15" s="4" t="s">
        <v>43</v>
      </c>
      <c r="D15">
        <v>5</v>
      </c>
    </row>
    <row r="16" spans="1:4" x14ac:dyDescent="0.45">
      <c r="A16" t="str">
        <f>_xlfn.XLOOKUP($C16,species!$D$3:$D$55,species!B$3:B$55)</f>
        <v>Chironomidae</v>
      </c>
      <c r="B16" s="10" t="str">
        <f>_xlfn.XLOOKUP($C16,species!$D$3:$D$55,species!C$3:C$55)</f>
        <v>-</v>
      </c>
      <c r="C16" s="4" t="s">
        <v>45</v>
      </c>
      <c r="D16">
        <v>81</v>
      </c>
    </row>
    <row r="17" spans="1:4" x14ac:dyDescent="0.45">
      <c r="A17" t="str">
        <f>_xlfn.XLOOKUP($C17,species!$D$3:$D$55,species!B$3:B$55)</f>
        <v>Cicadellidae</v>
      </c>
      <c r="B17" s="10" t="str">
        <f>_xlfn.XLOOKUP($C17,species!$D$3:$D$55,species!C$3:C$55)</f>
        <v>-</v>
      </c>
      <c r="C17" s="4" t="s">
        <v>46</v>
      </c>
      <c r="D17">
        <v>2</v>
      </c>
    </row>
    <row r="18" spans="1:4" x14ac:dyDescent="0.45">
      <c r="A18" t="str">
        <f>_xlfn.XLOOKUP($C18,species!$D$3:$D$55,species!B$3:B$55)</f>
        <v>Hymenoptera</v>
      </c>
      <c r="B18" s="10" t="str">
        <f>_xlfn.XLOOKUP($C18,species!$D$3:$D$55,species!C$3:C$55)</f>
        <v>-</v>
      </c>
      <c r="C18" s="4" t="s">
        <v>51</v>
      </c>
      <c r="D18">
        <v>2</v>
      </c>
    </row>
  </sheetData>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F421F-7AE1-483E-B855-878467810D44}">
  <dimension ref="A1:D27"/>
  <sheetViews>
    <sheetView workbookViewId="0"/>
  </sheetViews>
  <sheetFormatPr defaultRowHeight="18" x14ac:dyDescent="0.45"/>
  <cols>
    <col min="1" max="1" width="15.8984375" bestFit="1" customWidth="1"/>
    <col min="2" max="2" width="24.8984375" bestFit="1" customWidth="1"/>
    <col min="3" max="3" width="28.0976562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Trigonotylus caelestialium</v>
      </c>
      <c r="C3" s="4" t="s">
        <v>1</v>
      </c>
      <c r="D3">
        <v>1</v>
      </c>
    </row>
    <row r="4" spans="1:4" x14ac:dyDescent="0.45">
      <c r="A4" t="str">
        <f>_xlfn.XLOOKUP($C4,species!$D$3:$D$55,species!B$3:B$55)</f>
        <v>Tetragnathidae</v>
      </c>
      <c r="B4" s="10" t="str">
        <f>_xlfn.XLOOKUP($C4,species!$D$3:$D$55,species!C$3:C$55)</f>
        <v>Tetragnatha sp.</v>
      </c>
      <c r="C4" s="4" t="s">
        <v>3</v>
      </c>
      <c r="D4">
        <v>34</v>
      </c>
    </row>
    <row r="5" spans="1:4" x14ac:dyDescent="0.45">
      <c r="A5" t="str">
        <f>_xlfn.XLOOKUP($C5,species!$D$3:$D$55,species!B$3:B$55)</f>
        <v>Curculionidae</v>
      </c>
      <c r="B5" s="10" t="str">
        <f>_xlfn.XLOOKUP($C5,species!$D$3:$D$55,species!C$3:C$55)</f>
        <v>Lissorhoptrus oryzophilus</v>
      </c>
      <c r="C5" s="4" t="s">
        <v>8</v>
      </c>
      <c r="D5">
        <v>4</v>
      </c>
    </row>
    <row r="6" spans="1:4" x14ac:dyDescent="0.45">
      <c r="A6" t="str">
        <f>_xlfn.XLOOKUP($C6,species!$D$3:$D$55,species!B$3:B$55)</f>
        <v>Delphacidae</v>
      </c>
      <c r="B6" s="10" t="str">
        <f>_xlfn.XLOOKUP($C6,species!$D$3:$D$55,species!C$3:C$55)</f>
        <v>-</v>
      </c>
      <c r="C6" s="4" t="s">
        <v>9</v>
      </c>
      <c r="D6">
        <v>3</v>
      </c>
    </row>
    <row r="7" spans="1:4" x14ac:dyDescent="0.45">
      <c r="A7" t="str">
        <f>_xlfn.XLOOKUP($C7,species!$D$3:$D$55,species!B$3:B$55)</f>
        <v>Thomisidae</v>
      </c>
      <c r="B7" s="10" t="str">
        <f>_xlfn.XLOOKUP($C7,species!$D$3:$D$55,species!C$3:C$55)</f>
        <v>Xyticus sp.</v>
      </c>
      <c r="C7" s="4" t="s">
        <v>13</v>
      </c>
      <c r="D7">
        <v>2</v>
      </c>
    </row>
    <row r="8" spans="1:4" x14ac:dyDescent="0.45">
      <c r="A8" t="str">
        <f>_xlfn.XLOOKUP($C8,species!$D$3:$D$55,species!B$3:B$55)</f>
        <v>Chloropidae</v>
      </c>
      <c r="B8" s="10" t="str">
        <f>_xlfn.XLOOKUP($C8,species!$D$3:$D$55,species!C$3:C$55)</f>
        <v>-</v>
      </c>
      <c r="C8" s="4" t="s">
        <v>16</v>
      </c>
      <c r="D8">
        <v>2</v>
      </c>
    </row>
    <row r="9" spans="1:4" x14ac:dyDescent="0.45">
      <c r="A9" t="str">
        <f>_xlfn.XLOOKUP($C9,species!$D$3:$D$55,species!B$3:B$55)</f>
        <v>Sciaridae</v>
      </c>
      <c r="B9" s="10" t="str">
        <f>_xlfn.XLOOKUP($C9,species!$D$3:$D$55,species!C$3:C$55)</f>
        <v>-</v>
      </c>
      <c r="C9" s="4" t="s">
        <v>19</v>
      </c>
      <c r="D9">
        <v>1</v>
      </c>
    </row>
    <row r="10" spans="1:4" x14ac:dyDescent="0.45">
      <c r="A10" t="str">
        <f>_xlfn.XLOOKUP($C10,species!$D$3:$D$55,species!B$3:B$55)</f>
        <v>Tingidae</v>
      </c>
      <c r="B10" s="10" t="str">
        <f>_xlfn.XLOOKUP($C10,species!$D$3:$D$55,species!C$3:C$55)</f>
        <v>-</v>
      </c>
      <c r="C10" s="4" t="s">
        <v>20</v>
      </c>
      <c r="D10">
        <v>2</v>
      </c>
    </row>
    <row r="11" spans="1:4" x14ac:dyDescent="0.45">
      <c r="A11" t="str">
        <f>_xlfn.XLOOKUP($C11,species!$D$3:$D$55,species!B$3:B$55)</f>
        <v>Catantopinae</v>
      </c>
      <c r="B11" s="10" t="str">
        <f>_xlfn.XLOOKUP($C11,species!$D$3:$D$55,species!C$3:C$55)</f>
        <v>Oxya yezoensis</v>
      </c>
      <c r="C11" s="4" t="s">
        <v>22</v>
      </c>
      <c r="D11">
        <v>2</v>
      </c>
    </row>
    <row r="12" spans="1:4" x14ac:dyDescent="0.45">
      <c r="A12" t="str">
        <f>_xlfn.XLOOKUP($C12,species!$D$3:$D$55,species!B$3:B$55)</f>
        <v>Lycosidae</v>
      </c>
      <c r="B12" s="10" t="str">
        <f>_xlfn.XLOOKUP($C12,species!$D$3:$D$55,species!C$3:C$55)</f>
        <v>-</v>
      </c>
      <c r="C12" s="4" t="s">
        <v>23</v>
      </c>
      <c r="D12">
        <v>1</v>
      </c>
    </row>
    <row r="13" spans="1:4" x14ac:dyDescent="0.45">
      <c r="A13" t="str">
        <f>_xlfn.XLOOKUP($C13,species!$D$3:$D$55,species!B$3:B$55)</f>
        <v>Tettigoniidae</v>
      </c>
      <c r="B13" s="10" t="str">
        <f>_xlfn.XLOOKUP($C13,species!$D$3:$D$55,species!C$3:C$55)</f>
        <v>Conocephalus melaenus</v>
      </c>
      <c r="C13" s="4" t="s">
        <v>24</v>
      </c>
      <c r="D13">
        <v>1</v>
      </c>
    </row>
    <row r="14" spans="1:4" x14ac:dyDescent="0.45">
      <c r="A14" t="str">
        <f>_xlfn.XLOOKUP($C14,species!$D$3:$D$55,species!B$3:B$55)</f>
        <v>Linyphiidae</v>
      </c>
      <c r="B14" s="10" t="str">
        <f>_xlfn.XLOOKUP($C14,species!$D$3:$D$55,species!C$3:C$55)</f>
        <v>-</v>
      </c>
      <c r="C14" s="4" t="s">
        <v>25</v>
      </c>
      <c r="D14">
        <v>7</v>
      </c>
    </row>
    <row r="15" spans="1:4" x14ac:dyDescent="0.45">
      <c r="A15" t="str">
        <f>_xlfn.XLOOKUP($C15,species!$D$3:$D$55,species!B$3:B$55)</f>
        <v>Acrididae</v>
      </c>
      <c r="B15" s="10" t="str">
        <f>_xlfn.XLOOKUP($C15,species!$D$3:$D$55,species!C$3:C$55)</f>
        <v>Acrida cinerea</v>
      </c>
      <c r="C15" s="4" t="s">
        <v>27</v>
      </c>
      <c r="D15">
        <v>1</v>
      </c>
    </row>
    <row r="16" spans="1:4" x14ac:dyDescent="0.45">
      <c r="A16" t="str">
        <f>_xlfn.XLOOKUP($C16,species!$D$3:$D$55,species!B$3:B$55)</f>
        <v>Ceratopogonidae</v>
      </c>
      <c r="B16" s="10" t="str">
        <f>_xlfn.XLOOKUP($C16,species!$D$3:$D$55,species!C$3:C$55)</f>
        <v>-</v>
      </c>
      <c r="C16" s="4" t="s">
        <v>31</v>
      </c>
      <c r="D16">
        <v>25</v>
      </c>
    </row>
    <row r="17" spans="1:4" x14ac:dyDescent="0.45">
      <c r="A17" t="str">
        <f>_xlfn.XLOOKUP($C17,species!$D$3:$D$55,species!B$3:B$55)</f>
        <v>Salticidae</v>
      </c>
      <c r="B17" s="10" t="str">
        <f>_xlfn.XLOOKUP($C17,species!$D$3:$D$55,species!C$3:C$55)</f>
        <v>-</v>
      </c>
      <c r="C17" s="4" t="s">
        <v>33</v>
      </c>
      <c r="D17">
        <v>2</v>
      </c>
    </row>
    <row r="18" spans="1:4" x14ac:dyDescent="0.45">
      <c r="A18" t="str">
        <f>_xlfn.XLOOKUP($C18,species!$D$3:$D$55,species!B$3:B$55)</f>
        <v>Thomisidae</v>
      </c>
      <c r="B18" s="10" t="str">
        <f>_xlfn.XLOOKUP($C18,species!$D$3:$D$55,species!C$3:C$55)</f>
        <v>Ebrechtella sp.</v>
      </c>
      <c r="C18" s="4" t="s">
        <v>35</v>
      </c>
      <c r="D18">
        <v>2</v>
      </c>
    </row>
    <row r="19" spans="1:4" x14ac:dyDescent="0.45">
      <c r="A19" t="str">
        <f>_xlfn.XLOOKUP($C19,species!$D$3:$D$55,species!B$3:B$55)</f>
        <v>Staphylinidae</v>
      </c>
      <c r="B19" s="10" t="str">
        <f>_xlfn.XLOOKUP($C19,species!$D$3:$D$55,species!C$3:C$55)</f>
        <v>-</v>
      </c>
      <c r="C19" s="4" t="s">
        <v>36</v>
      </c>
      <c r="D19">
        <v>4</v>
      </c>
    </row>
    <row r="20" spans="1:4" x14ac:dyDescent="0.45">
      <c r="A20" t="str">
        <f>_xlfn.XLOOKUP($C20,species!$D$3:$D$55,species!B$3:B$55)</f>
        <v>Chrysomelidae</v>
      </c>
      <c r="B20" s="10" t="str">
        <f>_xlfn.XLOOKUP($C20,species!$D$3:$D$55,species!C$3:C$55)</f>
        <v>-</v>
      </c>
      <c r="C20" s="4" t="s">
        <v>37</v>
      </c>
      <c r="D20">
        <v>1</v>
      </c>
    </row>
    <row r="21" spans="1:4" x14ac:dyDescent="0.45">
      <c r="A21" t="str">
        <f>_xlfn.XLOOKUP($C21,species!$D$3:$D$55,species!B$3:B$55)</f>
        <v>Tetragnathidae</v>
      </c>
      <c r="B21" s="10" t="str">
        <f>_xlfn.XLOOKUP($C21,species!$D$3:$D$55,species!C$3:C$55)</f>
        <v>Dyschiriognatha sp.</v>
      </c>
      <c r="C21" s="4" t="s">
        <v>39</v>
      </c>
      <c r="D21">
        <v>10</v>
      </c>
    </row>
    <row r="22" spans="1:4" x14ac:dyDescent="0.45">
      <c r="A22" t="str">
        <f>_xlfn.XLOOKUP($C22,species!$D$3:$D$55,species!B$3:B$55)</f>
        <v>Formicidae</v>
      </c>
      <c r="B22" s="10" t="str">
        <f>_xlfn.XLOOKUP($C22,species!$D$3:$D$55,species!C$3:C$55)</f>
        <v>Temnothorax sp.</v>
      </c>
      <c r="C22" s="4" t="s">
        <v>43</v>
      </c>
      <c r="D22">
        <v>4</v>
      </c>
    </row>
    <row r="23" spans="1:4" x14ac:dyDescent="0.45">
      <c r="A23" t="str">
        <f>_xlfn.XLOOKUP($C23,species!$D$3:$D$55,species!B$3:B$55)</f>
        <v>Sciomyzidae</v>
      </c>
      <c r="B23" s="10" t="str">
        <f>_xlfn.XLOOKUP($C23,species!$D$3:$D$55,species!C$3:C$55)</f>
        <v>-</v>
      </c>
      <c r="C23" s="4" t="s">
        <v>44</v>
      </c>
      <c r="D23">
        <v>1</v>
      </c>
    </row>
    <row r="24" spans="1:4" x14ac:dyDescent="0.45">
      <c r="A24" t="str">
        <f>_xlfn.XLOOKUP($C24,species!$D$3:$D$55,species!B$3:B$55)</f>
        <v>Chironomidae</v>
      </c>
      <c r="B24" s="10" t="str">
        <f>_xlfn.XLOOKUP($C24,species!$D$3:$D$55,species!C$3:C$55)</f>
        <v>-</v>
      </c>
      <c r="C24" s="4" t="s">
        <v>45</v>
      </c>
      <c r="D24">
        <v>498</v>
      </c>
    </row>
    <row r="25" spans="1:4" x14ac:dyDescent="0.45">
      <c r="A25" t="str">
        <f>_xlfn.XLOOKUP($C25,species!$D$3:$D$55,species!B$3:B$55)</f>
        <v>Cicadellidae</v>
      </c>
      <c r="B25" s="10" t="str">
        <f>_xlfn.XLOOKUP($C25,species!$D$3:$D$55,species!C$3:C$55)</f>
        <v>-</v>
      </c>
      <c r="C25" s="4" t="s">
        <v>46</v>
      </c>
      <c r="D25">
        <v>64</v>
      </c>
    </row>
    <row r="26" spans="1:4" x14ac:dyDescent="0.45">
      <c r="A26" t="str">
        <f>_xlfn.XLOOKUP($C26,species!$D$3:$D$55,species!B$3:B$55)</f>
        <v>Diptera</v>
      </c>
      <c r="B26" s="10" t="str">
        <f>_xlfn.XLOOKUP($C26,species!$D$3:$D$55,species!C$3:C$55)</f>
        <v>-</v>
      </c>
      <c r="C26" s="4" t="s">
        <v>47</v>
      </c>
      <c r="D26">
        <v>2</v>
      </c>
    </row>
    <row r="27" spans="1:4" x14ac:dyDescent="0.45">
      <c r="A27" t="str">
        <f>_xlfn.XLOOKUP($C27,species!$D$3:$D$55,species!B$3:B$55)</f>
        <v>Hymenoptera</v>
      </c>
      <c r="B27" s="10" t="str">
        <f>_xlfn.XLOOKUP($C27,species!$D$3:$D$55,species!C$3:C$55)</f>
        <v>-</v>
      </c>
      <c r="C27" s="4" t="s">
        <v>51</v>
      </c>
      <c r="D27">
        <v>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FF646-8CBA-40C3-84AC-4FC6AA7E9719}">
  <dimension ref="A1:J15"/>
  <sheetViews>
    <sheetView tabSelected="1" workbookViewId="0">
      <selection activeCell="D2" sqref="D2:D13"/>
    </sheetView>
  </sheetViews>
  <sheetFormatPr defaultRowHeight="18" x14ac:dyDescent="0.45"/>
  <cols>
    <col min="2" max="2" width="19.19921875" bestFit="1" customWidth="1"/>
    <col min="4" max="4" width="15" bestFit="1" customWidth="1"/>
    <col min="7" max="7" width="17.19921875" bestFit="1" customWidth="1"/>
    <col min="8" max="8" width="10" bestFit="1" customWidth="1"/>
    <col min="9" max="9" width="11.09765625" bestFit="1" customWidth="1"/>
  </cols>
  <sheetData>
    <row r="1" spans="1:10" ht="72" x14ac:dyDescent="0.45">
      <c r="A1" s="2" t="s">
        <v>73</v>
      </c>
      <c r="B1" s="2" t="s">
        <v>74</v>
      </c>
      <c r="C1" s="2" t="s">
        <v>75</v>
      </c>
      <c r="D1" s="2" t="s">
        <v>76</v>
      </c>
      <c r="E1" s="2" t="s">
        <v>77</v>
      </c>
      <c r="F1" s="2" t="s">
        <v>78</v>
      </c>
      <c r="G1" s="2" t="s">
        <v>79</v>
      </c>
      <c r="H1" s="2" t="s">
        <v>80</v>
      </c>
      <c r="I1" s="2" t="s">
        <v>81</v>
      </c>
      <c r="J1" s="2" t="s">
        <v>82</v>
      </c>
    </row>
    <row r="2" spans="1:10" x14ac:dyDescent="0.45">
      <c r="A2">
        <v>1</v>
      </c>
      <c r="B2" t="s">
        <v>58</v>
      </c>
      <c r="C2" t="s">
        <v>83</v>
      </c>
      <c r="D2" t="s">
        <v>162</v>
      </c>
      <c r="E2" t="s">
        <v>84</v>
      </c>
      <c r="F2" t="s">
        <v>85</v>
      </c>
      <c r="G2" t="s">
        <v>86</v>
      </c>
      <c r="H2" s="8">
        <v>36.920059999999999</v>
      </c>
      <c r="I2">
        <v>136.78366299999999</v>
      </c>
      <c r="J2" t="s">
        <v>87</v>
      </c>
    </row>
    <row r="3" spans="1:10" x14ac:dyDescent="0.45">
      <c r="A3">
        <v>2</v>
      </c>
      <c r="B3" t="s">
        <v>59</v>
      </c>
      <c r="C3" t="s">
        <v>83</v>
      </c>
      <c r="D3" t="s">
        <v>162</v>
      </c>
      <c r="E3" t="s">
        <v>84</v>
      </c>
      <c r="F3" t="s">
        <v>85</v>
      </c>
      <c r="G3" t="s">
        <v>86</v>
      </c>
      <c r="H3">
        <v>36.920067000000003</v>
      </c>
      <c r="I3">
        <v>136.78503699999999</v>
      </c>
      <c r="J3" t="s">
        <v>87</v>
      </c>
    </row>
    <row r="4" spans="1:10" x14ac:dyDescent="0.45">
      <c r="A4">
        <v>8</v>
      </c>
      <c r="B4" t="s">
        <v>60</v>
      </c>
      <c r="C4" t="s">
        <v>83</v>
      </c>
      <c r="D4" t="s">
        <v>162</v>
      </c>
      <c r="E4" t="s">
        <v>84</v>
      </c>
      <c r="F4" t="s">
        <v>85</v>
      </c>
      <c r="G4" t="s">
        <v>88</v>
      </c>
      <c r="H4" s="8">
        <v>36.913536000000001</v>
      </c>
      <c r="I4">
        <v>136.83221700000001</v>
      </c>
      <c r="J4" t="s">
        <v>87</v>
      </c>
    </row>
    <row r="5" spans="1:10" x14ac:dyDescent="0.45">
      <c r="A5">
        <v>9</v>
      </c>
      <c r="B5" t="s">
        <v>61</v>
      </c>
      <c r="C5" t="s">
        <v>83</v>
      </c>
      <c r="D5" t="s">
        <v>162</v>
      </c>
      <c r="E5" t="s">
        <v>84</v>
      </c>
      <c r="F5" t="s">
        <v>85</v>
      </c>
      <c r="G5" t="s">
        <v>89</v>
      </c>
      <c r="H5" s="8">
        <v>36.926825000000001</v>
      </c>
      <c r="I5">
        <v>136.806727</v>
      </c>
      <c r="J5" t="s">
        <v>87</v>
      </c>
    </row>
    <row r="6" spans="1:10" x14ac:dyDescent="0.45">
      <c r="A6">
        <v>10</v>
      </c>
      <c r="B6" t="s">
        <v>62</v>
      </c>
      <c r="C6" t="s">
        <v>83</v>
      </c>
      <c r="D6" t="s">
        <v>162</v>
      </c>
      <c r="E6" t="s">
        <v>84</v>
      </c>
      <c r="F6" t="s">
        <v>85</v>
      </c>
      <c r="G6" t="s">
        <v>90</v>
      </c>
      <c r="H6" s="8">
        <v>36.925910999999999</v>
      </c>
      <c r="I6">
        <v>136.80437800000001</v>
      </c>
      <c r="J6" t="s">
        <v>87</v>
      </c>
    </row>
    <row r="7" spans="1:10" x14ac:dyDescent="0.45">
      <c r="A7">
        <v>11</v>
      </c>
      <c r="B7" t="s">
        <v>63</v>
      </c>
      <c r="C7" t="s">
        <v>83</v>
      </c>
      <c r="D7" t="s">
        <v>162</v>
      </c>
      <c r="E7" t="s">
        <v>84</v>
      </c>
      <c r="F7" t="s">
        <v>85</v>
      </c>
      <c r="G7" t="s">
        <v>91</v>
      </c>
      <c r="H7">
        <v>36.849364000000001</v>
      </c>
      <c r="I7">
        <v>136.775622</v>
      </c>
      <c r="J7" t="s">
        <v>87</v>
      </c>
    </row>
    <row r="8" spans="1:10" x14ac:dyDescent="0.45">
      <c r="A8">
        <v>12</v>
      </c>
      <c r="B8" t="s">
        <v>64</v>
      </c>
      <c r="C8" t="s">
        <v>83</v>
      </c>
      <c r="D8" t="s">
        <v>162</v>
      </c>
      <c r="E8" t="s">
        <v>84</v>
      </c>
      <c r="F8" t="s">
        <v>85</v>
      </c>
      <c r="G8" t="s">
        <v>91</v>
      </c>
      <c r="H8">
        <v>36.846814000000002</v>
      </c>
      <c r="I8">
        <v>136.77427599999999</v>
      </c>
      <c r="J8" t="s">
        <v>87</v>
      </c>
    </row>
    <row r="9" spans="1:10" x14ac:dyDescent="0.45">
      <c r="A9">
        <v>13</v>
      </c>
      <c r="B9" t="s">
        <v>65</v>
      </c>
      <c r="C9" t="s">
        <v>83</v>
      </c>
      <c r="D9" t="s">
        <v>162</v>
      </c>
      <c r="E9" t="s">
        <v>84</v>
      </c>
      <c r="F9" t="s">
        <v>85</v>
      </c>
      <c r="G9" t="s">
        <v>92</v>
      </c>
      <c r="H9">
        <v>36.872248999999996</v>
      </c>
      <c r="I9">
        <v>136.869212</v>
      </c>
      <c r="J9" t="s">
        <v>87</v>
      </c>
    </row>
    <row r="10" spans="1:10" x14ac:dyDescent="0.45">
      <c r="A10">
        <v>14</v>
      </c>
      <c r="B10" t="s">
        <v>66</v>
      </c>
      <c r="C10" t="s">
        <v>83</v>
      </c>
      <c r="D10" t="s">
        <v>162</v>
      </c>
      <c r="E10" t="s">
        <v>84</v>
      </c>
      <c r="F10" t="s">
        <v>85</v>
      </c>
      <c r="G10" t="s">
        <v>92</v>
      </c>
      <c r="H10" s="8">
        <v>36.872010000000003</v>
      </c>
      <c r="I10">
        <v>136.866523</v>
      </c>
      <c r="J10" t="s">
        <v>87</v>
      </c>
    </row>
    <row r="11" spans="1:10" x14ac:dyDescent="0.45">
      <c r="A11">
        <v>15</v>
      </c>
      <c r="B11" t="s">
        <v>67</v>
      </c>
      <c r="C11" t="s">
        <v>83</v>
      </c>
      <c r="D11" t="s">
        <v>162</v>
      </c>
      <c r="E11" t="s">
        <v>84</v>
      </c>
      <c r="F11" t="s">
        <v>85</v>
      </c>
      <c r="G11" t="s">
        <v>93</v>
      </c>
      <c r="H11">
        <v>36.926876999999998</v>
      </c>
      <c r="I11">
        <v>136.75294299999999</v>
      </c>
      <c r="J11" t="s">
        <v>87</v>
      </c>
    </row>
    <row r="12" spans="1:10" x14ac:dyDescent="0.45">
      <c r="A12">
        <v>16</v>
      </c>
      <c r="B12" t="s">
        <v>68</v>
      </c>
      <c r="C12" t="s">
        <v>83</v>
      </c>
      <c r="D12" t="s">
        <v>162</v>
      </c>
      <c r="E12" t="s">
        <v>84</v>
      </c>
      <c r="F12" t="s">
        <v>85</v>
      </c>
      <c r="G12" t="s">
        <v>93</v>
      </c>
      <c r="H12" s="8">
        <v>36.928249999999998</v>
      </c>
      <c r="I12">
        <v>136.75673699999999</v>
      </c>
      <c r="J12" t="s">
        <v>87</v>
      </c>
    </row>
    <row r="13" spans="1:10" x14ac:dyDescent="0.45">
      <c r="A13">
        <v>17</v>
      </c>
      <c r="B13" t="s">
        <v>69</v>
      </c>
      <c r="C13" t="s">
        <v>83</v>
      </c>
      <c r="D13" t="s">
        <v>162</v>
      </c>
      <c r="E13" t="s">
        <v>84</v>
      </c>
      <c r="F13" t="s">
        <v>85</v>
      </c>
      <c r="G13" t="s">
        <v>94</v>
      </c>
      <c r="H13">
        <v>36.918700999999999</v>
      </c>
      <c r="I13" s="8">
        <v>136.83555999999999</v>
      </c>
      <c r="J13" t="s">
        <v>87</v>
      </c>
    </row>
    <row r="15" spans="1:10" x14ac:dyDescent="0.45">
      <c r="A15" t="s">
        <v>95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9A62-3E2C-4E02-8C76-DE38FB0E261F}">
  <dimension ref="A1:S83"/>
  <sheetViews>
    <sheetView workbookViewId="0"/>
  </sheetViews>
  <sheetFormatPr defaultRowHeight="18" x14ac:dyDescent="0.45"/>
  <cols>
    <col min="2" max="2" width="18.3984375" style="6" bestFit="1" customWidth="1"/>
    <col min="3" max="3" width="30.8984375" style="6" bestFit="1" customWidth="1"/>
    <col min="4" max="4" width="29.59765625" style="6" bestFit="1" customWidth="1"/>
  </cols>
  <sheetData>
    <row r="1" spans="1:19" x14ac:dyDescent="0.45">
      <c r="A1" t="s">
        <v>97</v>
      </c>
      <c r="B1"/>
      <c r="C1"/>
      <c r="D1"/>
    </row>
    <row r="2" spans="1:19" ht="54" x14ac:dyDescent="0.45">
      <c r="A2" s="1"/>
      <c r="B2" s="5" t="s">
        <v>52</v>
      </c>
      <c r="C2" s="5" t="s">
        <v>53</v>
      </c>
      <c r="D2" s="5" t="s">
        <v>54</v>
      </c>
      <c r="E2" s="2" t="s">
        <v>55</v>
      </c>
      <c r="F2" s="2" t="s">
        <v>56</v>
      </c>
      <c r="G2" s="2" t="s">
        <v>57</v>
      </c>
      <c r="H2" s="2" t="s">
        <v>58</v>
      </c>
      <c r="I2" s="2" t="s">
        <v>59</v>
      </c>
      <c r="J2" s="2" t="s">
        <v>60</v>
      </c>
      <c r="K2" s="2" t="s">
        <v>61</v>
      </c>
      <c r="L2" s="2" t="s">
        <v>62</v>
      </c>
      <c r="M2" s="2" t="s">
        <v>63</v>
      </c>
      <c r="N2" s="2" t="s">
        <v>64</v>
      </c>
      <c r="O2" s="2" t="s">
        <v>65</v>
      </c>
      <c r="P2" s="2" t="s">
        <v>66</v>
      </c>
      <c r="Q2" s="2" t="s">
        <v>67</v>
      </c>
      <c r="R2" s="2" t="s">
        <v>68</v>
      </c>
      <c r="S2" s="2" t="s">
        <v>69</v>
      </c>
    </row>
    <row r="3" spans="1:19" x14ac:dyDescent="0.45">
      <c r="A3">
        <v>1</v>
      </c>
      <c r="B3" s="6" t="s">
        <v>98</v>
      </c>
      <c r="C3" s="11" t="s">
        <v>99</v>
      </c>
      <c r="D3" s="7" t="s">
        <v>70</v>
      </c>
      <c r="E3" s="3" t="s">
        <v>72</v>
      </c>
      <c r="F3" s="3" t="s">
        <v>72</v>
      </c>
      <c r="H3">
        <v>2</v>
      </c>
      <c r="L3">
        <v>13</v>
      </c>
      <c r="P3">
        <v>1</v>
      </c>
    </row>
    <row r="4" spans="1:19" x14ac:dyDescent="0.45">
      <c r="A4">
        <v>2</v>
      </c>
      <c r="B4" s="6" t="s">
        <v>98</v>
      </c>
      <c r="C4" s="11" t="s">
        <v>100</v>
      </c>
      <c r="D4" s="7" t="s">
        <v>1</v>
      </c>
      <c r="E4" s="3" t="s">
        <v>72</v>
      </c>
      <c r="F4" s="3" t="s">
        <v>72</v>
      </c>
      <c r="I4">
        <v>3</v>
      </c>
      <c r="L4">
        <v>3</v>
      </c>
      <c r="M4">
        <v>1</v>
      </c>
      <c r="N4">
        <v>1</v>
      </c>
      <c r="S4">
        <v>1</v>
      </c>
    </row>
    <row r="5" spans="1:19" x14ac:dyDescent="0.45">
      <c r="A5">
        <v>3</v>
      </c>
      <c r="B5" s="6" t="s">
        <v>101</v>
      </c>
      <c r="C5" s="11" t="s">
        <v>102</v>
      </c>
      <c r="D5" s="7" t="s">
        <v>2</v>
      </c>
      <c r="E5" s="3" t="s">
        <v>72</v>
      </c>
      <c r="F5" s="3" t="s">
        <v>72</v>
      </c>
      <c r="J5">
        <v>1</v>
      </c>
    </row>
    <row r="6" spans="1:19" x14ac:dyDescent="0.45">
      <c r="A6">
        <v>4</v>
      </c>
      <c r="B6" s="6" t="s">
        <v>101</v>
      </c>
      <c r="C6" s="11" t="s">
        <v>103</v>
      </c>
      <c r="D6" s="7" t="s">
        <v>3</v>
      </c>
      <c r="E6" s="3" t="s">
        <v>72</v>
      </c>
      <c r="F6" s="3" t="s">
        <v>72</v>
      </c>
      <c r="H6">
        <v>3</v>
      </c>
      <c r="I6">
        <v>1</v>
      </c>
      <c r="J6">
        <v>2</v>
      </c>
      <c r="K6">
        <v>5</v>
      </c>
      <c r="L6">
        <v>6</v>
      </c>
      <c r="M6">
        <v>1</v>
      </c>
      <c r="N6">
        <v>2</v>
      </c>
      <c r="O6">
        <v>4</v>
      </c>
      <c r="P6">
        <v>5</v>
      </c>
      <c r="Q6">
        <v>10</v>
      </c>
      <c r="R6">
        <v>5</v>
      </c>
      <c r="S6">
        <v>34</v>
      </c>
    </row>
    <row r="7" spans="1:19" x14ac:dyDescent="0.45">
      <c r="A7">
        <v>5</v>
      </c>
      <c r="B7" s="6" t="s">
        <v>104</v>
      </c>
      <c r="C7" s="11" t="s">
        <v>102</v>
      </c>
      <c r="D7" s="7" t="s">
        <v>4</v>
      </c>
      <c r="E7" s="3" t="s">
        <v>72</v>
      </c>
      <c r="F7" s="3" t="s">
        <v>72</v>
      </c>
      <c r="H7">
        <v>4</v>
      </c>
      <c r="I7">
        <v>3</v>
      </c>
      <c r="K7">
        <v>1</v>
      </c>
      <c r="O7">
        <v>2</v>
      </c>
      <c r="P7">
        <v>1</v>
      </c>
    </row>
    <row r="8" spans="1:19" x14ac:dyDescent="0.45">
      <c r="A8">
        <v>6</v>
      </c>
      <c r="B8" s="6" t="s">
        <v>105</v>
      </c>
      <c r="C8" s="11" t="s">
        <v>102</v>
      </c>
      <c r="D8" s="7" t="s">
        <v>5</v>
      </c>
      <c r="E8" s="3" t="s">
        <v>72</v>
      </c>
      <c r="F8" s="3" t="s">
        <v>72</v>
      </c>
      <c r="K8">
        <v>3</v>
      </c>
      <c r="M8">
        <v>2</v>
      </c>
      <c r="O8">
        <v>1</v>
      </c>
    </row>
    <row r="9" spans="1:19" x14ac:dyDescent="0.45">
      <c r="A9">
        <v>7</v>
      </c>
      <c r="B9" s="6" t="s">
        <v>106</v>
      </c>
      <c r="C9" s="11" t="s">
        <v>102</v>
      </c>
      <c r="D9" s="7" t="s">
        <v>6</v>
      </c>
      <c r="E9" s="3" t="s">
        <v>72</v>
      </c>
      <c r="F9" s="3" t="s">
        <v>72</v>
      </c>
      <c r="H9">
        <v>1</v>
      </c>
    </row>
    <row r="10" spans="1:19" x14ac:dyDescent="0.45">
      <c r="A10">
        <v>8</v>
      </c>
      <c r="B10" s="6" t="s">
        <v>107</v>
      </c>
      <c r="C10" s="11" t="s">
        <v>102</v>
      </c>
      <c r="D10" s="7" t="s">
        <v>7</v>
      </c>
      <c r="E10" s="3" t="s">
        <v>72</v>
      </c>
      <c r="F10" s="3" t="s">
        <v>72</v>
      </c>
      <c r="K10">
        <v>1</v>
      </c>
      <c r="M10">
        <v>2</v>
      </c>
    </row>
    <row r="11" spans="1:19" x14ac:dyDescent="0.45">
      <c r="A11">
        <v>9</v>
      </c>
      <c r="B11" s="6" t="s">
        <v>108</v>
      </c>
      <c r="C11" s="11" t="s">
        <v>109</v>
      </c>
      <c r="D11" s="7" t="s">
        <v>8</v>
      </c>
      <c r="E11" s="3" t="s">
        <v>72</v>
      </c>
      <c r="F11" s="3" t="s">
        <v>72</v>
      </c>
      <c r="I11">
        <v>2</v>
      </c>
      <c r="S11">
        <v>4</v>
      </c>
    </row>
    <row r="12" spans="1:19" x14ac:dyDescent="0.45">
      <c r="A12">
        <v>10</v>
      </c>
      <c r="B12" s="6" t="s">
        <v>110</v>
      </c>
      <c r="C12" s="11" t="s">
        <v>102</v>
      </c>
      <c r="D12" s="7" t="s">
        <v>9</v>
      </c>
      <c r="E12" s="3" t="s">
        <v>72</v>
      </c>
      <c r="F12" s="3" t="s">
        <v>72</v>
      </c>
      <c r="H12">
        <v>10</v>
      </c>
      <c r="I12">
        <v>1</v>
      </c>
      <c r="J12">
        <v>5</v>
      </c>
      <c r="L12">
        <v>2</v>
      </c>
      <c r="M12">
        <v>3</v>
      </c>
      <c r="N12">
        <v>20</v>
      </c>
      <c r="O12">
        <v>2</v>
      </c>
      <c r="P12">
        <v>6</v>
      </c>
      <c r="Q12">
        <v>2</v>
      </c>
      <c r="R12">
        <v>35</v>
      </c>
      <c r="S12">
        <v>3</v>
      </c>
    </row>
    <row r="13" spans="1:19" x14ac:dyDescent="0.45">
      <c r="A13">
        <v>11</v>
      </c>
      <c r="B13" s="6" t="s">
        <v>107</v>
      </c>
      <c r="C13" s="11" t="s">
        <v>111</v>
      </c>
      <c r="D13" s="7" t="s">
        <v>10</v>
      </c>
      <c r="E13" s="3" t="s">
        <v>72</v>
      </c>
      <c r="F13" s="3" t="s">
        <v>72</v>
      </c>
      <c r="M13">
        <v>1</v>
      </c>
    </row>
    <row r="14" spans="1:19" x14ac:dyDescent="0.45">
      <c r="A14">
        <v>12</v>
      </c>
      <c r="B14" s="6" t="s">
        <v>112</v>
      </c>
      <c r="C14" s="11" t="s">
        <v>102</v>
      </c>
      <c r="D14" s="7" t="s">
        <v>11</v>
      </c>
      <c r="E14" s="3" t="s">
        <v>72</v>
      </c>
      <c r="F14" s="3" t="s">
        <v>72</v>
      </c>
      <c r="L14">
        <v>1</v>
      </c>
    </row>
    <row r="15" spans="1:19" x14ac:dyDescent="0.45">
      <c r="A15">
        <v>13</v>
      </c>
      <c r="B15" s="6" t="s">
        <v>113</v>
      </c>
      <c r="C15" s="11" t="s">
        <v>102</v>
      </c>
      <c r="D15" s="7" t="s">
        <v>12</v>
      </c>
      <c r="E15" s="3" t="s">
        <v>72</v>
      </c>
      <c r="F15" s="3" t="s">
        <v>72</v>
      </c>
      <c r="M15">
        <v>1</v>
      </c>
      <c r="O15">
        <v>2</v>
      </c>
    </row>
    <row r="16" spans="1:19" x14ac:dyDescent="0.45">
      <c r="A16">
        <v>14</v>
      </c>
      <c r="B16" s="6" t="s">
        <v>98</v>
      </c>
      <c r="C16" s="11" t="s">
        <v>102</v>
      </c>
      <c r="D16" s="7" t="s">
        <v>71</v>
      </c>
      <c r="E16" s="3" t="s">
        <v>72</v>
      </c>
      <c r="F16" s="3" t="s">
        <v>72</v>
      </c>
      <c r="L16">
        <v>1</v>
      </c>
    </row>
    <row r="17" spans="1:19" x14ac:dyDescent="0.45">
      <c r="A17">
        <v>15</v>
      </c>
      <c r="B17" s="6" t="s">
        <v>114</v>
      </c>
      <c r="C17" s="11" t="s">
        <v>115</v>
      </c>
      <c r="D17" s="7" t="s">
        <v>13</v>
      </c>
      <c r="E17" s="3" t="s">
        <v>72</v>
      </c>
      <c r="F17" s="3" t="s">
        <v>72</v>
      </c>
      <c r="K17">
        <v>1</v>
      </c>
      <c r="L17">
        <v>1</v>
      </c>
      <c r="M17">
        <v>3</v>
      </c>
      <c r="N17">
        <v>3</v>
      </c>
      <c r="S17">
        <v>2</v>
      </c>
    </row>
    <row r="18" spans="1:19" x14ac:dyDescent="0.45">
      <c r="A18">
        <v>16</v>
      </c>
      <c r="B18" s="6" t="s">
        <v>116</v>
      </c>
      <c r="C18" s="11" t="s">
        <v>102</v>
      </c>
      <c r="D18" s="7" t="s">
        <v>14</v>
      </c>
      <c r="E18" s="3" t="s">
        <v>72</v>
      </c>
      <c r="F18" s="3" t="s">
        <v>72</v>
      </c>
      <c r="L18">
        <v>1</v>
      </c>
    </row>
    <row r="19" spans="1:19" x14ac:dyDescent="0.45">
      <c r="A19">
        <v>17</v>
      </c>
      <c r="B19" s="6" t="s">
        <v>117</v>
      </c>
      <c r="C19" s="11" t="s">
        <v>102</v>
      </c>
      <c r="D19" s="7" t="s">
        <v>15</v>
      </c>
      <c r="E19" s="3" t="s">
        <v>72</v>
      </c>
      <c r="F19" s="3" t="s">
        <v>72</v>
      </c>
      <c r="L19">
        <v>1</v>
      </c>
      <c r="O19">
        <v>1</v>
      </c>
      <c r="R19">
        <v>1</v>
      </c>
    </row>
    <row r="20" spans="1:19" x14ac:dyDescent="0.45">
      <c r="A20">
        <v>18</v>
      </c>
      <c r="B20" s="6" t="s">
        <v>118</v>
      </c>
      <c r="C20" s="11" t="s">
        <v>102</v>
      </c>
      <c r="D20" s="7" t="s">
        <v>16</v>
      </c>
      <c r="E20" s="3" t="s">
        <v>72</v>
      </c>
      <c r="F20" s="3" t="s">
        <v>72</v>
      </c>
      <c r="H20">
        <v>2</v>
      </c>
      <c r="I20">
        <v>4</v>
      </c>
      <c r="J20">
        <v>1</v>
      </c>
      <c r="K20">
        <v>1</v>
      </c>
      <c r="M20">
        <v>2</v>
      </c>
      <c r="O20">
        <v>3</v>
      </c>
      <c r="P20">
        <v>1</v>
      </c>
      <c r="S20">
        <v>2</v>
      </c>
    </row>
    <row r="21" spans="1:19" x14ac:dyDescent="0.45">
      <c r="A21">
        <v>19</v>
      </c>
      <c r="B21" s="6" t="s">
        <v>119</v>
      </c>
      <c r="C21" s="11" t="s">
        <v>120</v>
      </c>
      <c r="D21" s="7" t="s">
        <v>17</v>
      </c>
      <c r="E21" s="3" t="s">
        <v>72</v>
      </c>
      <c r="F21" s="3" t="s">
        <v>72</v>
      </c>
      <c r="H21">
        <v>1</v>
      </c>
    </row>
    <row r="22" spans="1:19" x14ac:dyDescent="0.45">
      <c r="A22">
        <v>20</v>
      </c>
      <c r="B22" s="6" t="s">
        <v>121</v>
      </c>
      <c r="C22" s="11" t="s">
        <v>102</v>
      </c>
      <c r="D22" s="7" t="s">
        <v>18</v>
      </c>
      <c r="E22" s="3" t="s">
        <v>72</v>
      </c>
      <c r="F22" s="3" t="s">
        <v>72</v>
      </c>
      <c r="O22">
        <v>1</v>
      </c>
    </row>
    <row r="23" spans="1:19" x14ac:dyDescent="0.45">
      <c r="A23">
        <v>21</v>
      </c>
      <c r="B23" s="6" t="s">
        <v>122</v>
      </c>
      <c r="C23" s="11" t="s">
        <v>102</v>
      </c>
      <c r="D23" s="7" t="s">
        <v>19</v>
      </c>
      <c r="E23" s="3" t="s">
        <v>72</v>
      </c>
      <c r="F23" s="3" t="s">
        <v>72</v>
      </c>
      <c r="O23">
        <v>1</v>
      </c>
      <c r="S23">
        <v>1</v>
      </c>
    </row>
    <row r="24" spans="1:19" x14ac:dyDescent="0.45">
      <c r="A24">
        <v>22</v>
      </c>
      <c r="B24" s="6" t="s">
        <v>123</v>
      </c>
      <c r="C24" s="11" t="s">
        <v>102</v>
      </c>
      <c r="D24" s="7" t="s">
        <v>20</v>
      </c>
      <c r="E24" s="3" t="s">
        <v>72</v>
      </c>
      <c r="F24" s="3" t="s">
        <v>72</v>
      </c>
      <c r="K24">
        <v>3</v>
      </c>
      <c r="L24">
        <v>7</v>
      </c>
      <c r="M24">
        <v>1</v>
      </c>
      <c r="S24">
        <v>2</v>
      </c>
    </row>
    <row r="25" spans="1:19" x14ac:dyDescent="0.45">
      <c r="A25">
        <v>23</v>
      </c>
      <c r="B25" s="6" t="s">
        <v>124</v>
      </c>
      <c r="C25" s="11" t="s">
        <v>125</v>
      </c>
      <c r="D25" s="7" t="s">
        <v>21</v>
      </c>
      <c r="E25" s="3" t="s">
        <v>72</v>
      </c>
      <c r="F25" s="3" t="s">
        <v>72</v>
      </c>
      <c r="O25">
        <v>2</v>
      </c>
      <c r="R25">
        <v>3</v>
      </c>
    </row>
    <row r="26" spans="1:19" x14ac:dyDescent="0.45">
      <c r="A26">
        <v>24</v>
      </c>
      <c r="B26" s="6" t="s">
        <v>126</v>
      </c>
      <c r="C26" s="11" t="s">
        <v>127</v>
      </c>
      <c r="D26" s="7" t="s">
        <v>22</v>
      </c>
      <c r="E26" s="3" t="s">
        <v>72</v>
      </c>
      <c r="F26" s="3" t="s">
        <v>72</v>
      </c>
      <c r="H26">
        <v>4</v>
      </c>
      <c r="I26">
        <v>5</v>
      </c>
      <c r="J26">
        <v>14</v>
      </c>
      <c r="K26">
        <v>4</v>
      </c>
      <c r="L26">
        <v>8</v>
      </c>
      <c r="M26">
        <v>2</v>
      </c>
      <c r="N26">
        <v>2</v>
      </c>
      <c r="O26">
        <v>2</v>
      </c>
      <c r="P26">
        <v>5</v>
      </c>
      <c r="S26">
        <v>2</v>
      </c>
    </row>
    <row r="27" spans="1:19" x14ac:dyDescent="0.45">
      <c r="A27">
        <v>25</v>
      </c>
      <c r="B27" s="6" t="s">
        <v>128</v>
      </c>
      <c r="C27" s="11" t="s">
        <v>102</v>
      </c>
      <c r="D27" s="7" t="s">
        <v>23</v>
      </c>
      <c r="E27" s="3" t="s">
        <v>72</v>
      </c>
      <c r="F27" s="3" t="s">
        <v>72</v>
      </c>
      <c r="H27">
        <v>2</v>
      </c>
      <c r="O27">
        <v>2</v>
      </c>
      <c r="S27">
        <v>1</v>
      </c>
    </row>
    <row r="28" spans="1:19" x14ac:dyDescent="0.45">
      <c r="A28">
        <v>26</v>
      </c>
      <c r="B28" s="6" t="s">
        <v>129</v>
      </c>
      <c r="C28" s="11" t="s">
        <v>130</v>
      </c>
      <c r="D28" s="7" t="s">
        <v>24</v>
      </c>
      <c r="E28" s="3" t="s">
        <v>72</v>
      </c>
      <c r="F28" s="3" t="s">
        <v>72</v>
      </c>
      <c r="J28">
        <v>5</v>
      </c>
      <c r="L28">
        <v>2</v>
      </c>
      <c r="N28">
        <v>2</v>
      </c>
      <c r="P28">
        <v>2</v>
      </c>
      <c r="R28">
        <v>1</v>
      </c>
      <c r="S28">
        <v>1</v>
      </c>
    </row>
    <row r="29" spans="1:19" x14ac:dyDescent="0.45">
      <c r="A29">
        <v>27</v>
      </c>
      <c r="B29" s="6" t="s">
        <v>131</v>
      </c>
      <c r="C29" s="11" t="s">
        <v>102</v>
      </c>
      <c r="D29" s="7" t="s">
        <v>25</v>
      </c>
      <c r="E29" s="3" t="s">
        <v>72</v>
      </c>
      <c r="F29" s="3" t="s">
        <v>72</v>
      </c>
      <c r="J29">
        <v>3</v>
      </c>
      <c r="L29">
        <v>2</v>
      </c>
      <c r="N29">
        <v>1</v>
      </c>
      <c r="S29">
        <v>7</v>
      </c>
    </row>
    <row r="30" spans="1:19" x14ac:dyDescent="0.45">
      <c r="A30">
        <v>28</v>
      </c>
      <c r="B30" s="6" t="s">
        <v>132</v>
      </c>
      <c r="C30" s="11" t="s">
        <v>102</v>
      </c>
      <c r="D30" s="7" t="s">
        <v>26</v>
      </c>
      <c r="E30" s="3" t="s">
        <v>72</v>
      </c>
      <c r="F30" s="3" t="s">
        <v>72</v>
      </c>
      <c r="P30">
        <v>1</v>
      </c>
    </row>
    <row r="31" spans="1:19" x14ac:dyDescent="0.45">
      <c r="A31">
        <v>29</v>
      </c>
      <c r="B31" s="6" t="s">
        <v>133</v>
      </c>
      <c r="C31" s="11" t="s">
        <v>134</v>
      </c>
      <c r="D31" s="7" t="s">
        <v>27</v>
      </c>
      <c r="E31" s="3" t="s">
        <v>72</v>
      </c>
      <c r="F31" s="3" t="s">
        <v>72</v>
      </c>
      <c r="R31">
        <v>1</v>
      </c>
      <c r="S31">
        <v>1</v>
      </c>
    </row>
    <row r="32" spans="1:19" x14ac:dyDescent="0.45">
      <c r="A32">
        <v>30</v>
      </c>
      <c r="B32" s="6" t="s">
        <v>135</v>
      </c>
      <c r="C32" s="11" t="s">
        <v>102</v>
      </c>
      <c r="D32" s="7" t="s">
        <v>28</v>
      </c>
      <c r="E32" s="3" t="s">
        <v>72</v>
      </c>
      <c r="F32" s="3" t="s">
        <v>72</v>
      </c>
      <c r="H32">
        <v>4</v>
      </c>
    </row>
    <row r="33" spans="1:19" x14ac:dyDescent="0.45">
      <c r="A33">
        <v>31</v>
      </c>
      <c r="B33" s="6" t="s">
        <v>136</v>
      </c>
      <c r="C33" s="11" t="s">
        <v>102</v>
      </c>
      <c r="D33" s="7" t="s">
        <v>29</v>
      </c>
      <c r="E33" s="3" t="s">
        <v>72</v>
      </c>
      <c r="F33" s="3" t="s">
        <v>72</v>
      </c>
      <c r="H33">
        <v>8</v>
      </c>
      <c r="I33">
        <v>4</v>
      </c>
      <c r="J33">
        <v>37</v>
      </c>
      <c r="K33">
        <v>2</v>
      </c>
      <c r="L33">
        <v>1</v>
      </c>
      <c r="N33">
        <v>4</v>
      </c>
      <c r="O33">
        <v>21</v>
      </c>
      <c r="P33">
        <v>1</v>
      </c>
      <c r="Q33">
        <v>3</v>
      </c>
      <c r="R33">
        <v>2</v>
      </c>
    </row>
    <row r="34" spans="1:19" x14ac:dyDescent="0.45">
      <c r="A34">
        <v>32</v>
      </c>
      <c r="B34" s="6" t="s">
        <v>137</v>
      </c>
      <c r="C34" s="11" t="s">
        <v>138</v>
      </c>
      <c r="D34" s="7" t="s">
        <v>30</v>
      </c>
      <c r="E34" s="3" t="s">
        <v>72</v>
      </c>
      <c r="F34" s="3" t="s">
        <v>72</v>
      </c>
      <c r="J34">
        <v>1</v>
      </c>
    </row>
    <row r="35" spans="1:19" x14ac:dyDescent="0.45">
      <c r="A35">
        <v>33</v>
      </c>
      <c r="B35" s="6" t="s">
        <v>139</v>
      </c>
      <c r="C35" s="11" t="s">
        <v>102</v>
      </c>
      <c r="D35" s="7" t="s">
        <v>31</v>
      </c>
      <c r="E35" s="3" t="s">
        <v>72</v>
      </c>
      <c r="F35" s="3" t="s">
        <v>72</v>
      </c>
      <c r="H35">
        <v>4</v>
      </c>
      <c r="I35">
        <v>18</v>
      </c>
      <c r="J35">
        <v>4</v>
      </c>
      <c r="L35">
        <v>12</v>
      </c>
      <c r="M35">
        <v>135</v>
      </c>
      <c r="N35">
        <v>24</v>
      </c>
      <c r="O35">
        <v>8</v>
      </c>
      <c r="Q35">
        <v>20</v>
      </c>
      <c r="R35">
        <v>18</v>
      </c>
      <c r="S35">
        <v>25</v>
      </c>
    </row>
    <row r="36" spans="1:19" x14ac:dyDescent="0.45">
      <c r="A36">
        <v>34</v>
      </c>
      <c r="B36" s="6" t="s">
        <v>140</v>
      </c>
      <c r="C36" s="11" t="s">
        <v>141</v>
      </c>
      <c r="D36" s="7" t="s">
        <v>32</v>
      </c>
      <c r="E36" s="3" t="s">
        <v>72</v>
      </c>
      <c r="F36" s="3" t="s">
        <v>72</v>
      </c>
      <c r="M36">
        <v>1</v>
      </c>
    </row>
    <row r="37" spans="1:19" x14ac:dyDescent="0.45">
      <c r="A37">
        <v>35</v>
      </c>
      <c r="B37" s="6" t="s">
        <v>142</v>
      </c>
      <c r="C37" s="11" t="s">
        <v>102</v>
      </c>
      <c r="D37" s="7" t="s">
        <v>33</v>
      </c>
      <c r="E37" s="3" t="s">
        <v>72</v>
      </c>
      <c r="F37" s="3" t="s">
        <v>72</v>
      </c>
      <c r="K37">
        <v>1</v>
      </c>
      <c r="M37">
        <v>2</v>
      </c>
      <c r="O37">
        <v>1</v>
      </c>
      <c r="P37">
        <v>2</v>
      </c>
      <c r="S37">
        <v>2</v>
      </c>
    </row>
    <row r="38" spans="1:19" x14ac:dyDescent="0.45">
      <c r="A38">
        <v>36</v>
      </c>
      <c r="B38" s="6" t="s">
        <v>143</v>
      </c>
      <c r="C38" s="11" t="s">
        <v>102</v>
      </c>
      <c r="D38" s="7" t="s">
        <v>34</v>
      </c>
      <c r="E38" s="3" t="s">
        <v>72</v>
      </c>
      <c r="F38" s="3" t="s">
        <v>72</v>
      </c>
      <c r="H38">
        <v>3</v>
      </c>
      <c r="I38">
        <v>2</v>
      </c>
      <c r="J38">
        <v>2</v>
      </c>
      <c r="K38">
        <v>1</v>
      </c>
      <c r="O38">
        <v>4</v>
      </c>
      <c r="P38">
        <v>2</v>
      </c>
      <c r="R38">
        <v>1</v>
      </c>
    </row>
    <row r="39" spans="1:19" x14ac:dyDescent="0.45">
      <c r="A39">
        <v>37</v>
      </c>
      <c r="B39" s="6" t="s">
        <v>114</v>
      </c>
      <c r="C39" s="11" t="s">
        <v>144</v>
      </c>
      <c r="D39" s="7" t="s">
        <v>35</v>
      </c>
      <c r="E39" s="3" t="s">
        <v>72</v>
      </c>
      <c r="F39" s="3" t="s">
        <v>72</v>
      </c>
      <c r="L39">
        <v>1</v>
      </c>
      <c r="M39">
        <v>1</v>
      </c>
      <c r="R39">
        <v>1</v>
      </c>
      <c r="S39">
        <v>2</v>
      </c>
    </row>
    <row r="40" spans="1:19" x14ac:dyDescent="0.45">
      <c r="A40">
        <v>38</v>
      </c>
      <c r="B40" s="6" t="s">
        <v>145</v>
      </c>
      <c r="C40" s="11" t="s">
        <v>102</v>
      </c>
      <c r="D40" s="7" t="s">
        <v>36</v>
      </c>
      <c r="E40" s="3" t="s">
        <v>72</v>
      </c>
      <c r="F40" s="3" t="s">
        <v>72</v>
      </c>
      <c r="J40">
        <v>1</v>
      </c>
      <c r="K40">
        <v>5</v>
      </c>
      <c r="L40">
        <v>4</v>
      </c>
      <c r="M40">
        <v>2</v>
      </c>
      <c r="O40">
        <v>2</v>
      </c>
      <c r="S40">
        <v>4</v>
      </c>
    </row>
    <row r="41" spans="1:19" x14ac:dyDescent="0.45">
      <c r="A41">
        <v>39</v>
      </c>
      <c r="B41" s="6" t="s">
        <v>146</v>
      </c>
      <c r="C41" s="11" t="s">
        <v>102</v>
      </c>
      <c r="D41" s="7" t="s">
        <v>37</v>
      </c>
      <c r="E41" s="3" t="s">
        <v>72</v>
      </c>
      <c r="F41" s="3" t="s">
        <v>72</v>
      </c>
      <c r="H41">
        <v>2</v>
      </c>
      <c r="I41">
        <v>1</v>
      </c>
      <c r="L41">
        <v>6</v>
      </c>
      <c r="M41">
        <v>2</v>
      </c>
      <c r="O41">
        <v>3</v>
      </c>
      <c r="P41">
        <v>2</v>
      </c>
      <c r="S41">
        <v>1</v>
      </c>
    </row>
    <row r="42" spans="1:19" x14ac:dyDescent="0.45">
      <c r="A42">
        <v>40</v>
      </c>
      <c r="B42" s="6" t="s">
        <v>147</v>
      </c>
      <c r="C42" s="11" t="s">
        <v>148</v>
      </c>
      <c r="D42" s="7" t="s">
        <v>38</v>
      </c>
      <c r="E42" s="3" t="s">
        <v>72</v>
      </c>
      <c r="F42" s="3" t="s">
        <v>72</v>
      </c>
      <c r="I42">
        <v>1</v>
      </c>
      <c r="J42">
        <v>2</v>
      </c>
      <c r="R42">
        <v>2</v>
      </c>
    </row>
    <row r="43" spans="1:19" x14ac:dyDescent="0.45">
      <c r="A43">
        <v>41</v>
      </c>
      <c r="B43" s="6" t="s">
        <v>101</v>
      </c>
      <c r="C43" s="11" t="s">
        <v>149</v>
      </c>
      <c r="D43" s="7" t="s">
        <v>39</v>
      </c>
      <c r="E43" s="3" t="s">
        <v>72</v>
      </c>
      <c r="F43" s="3" t="s">
        <v>72</v>
      </c>
      <c r="H43">
        <v>1</v>
      </c>
      <c r="I43">
        <v>1</v>
      </c>
      <c r="J43">
        <v>3</v>
      </c>
      <c r="K43">
        <v>4</v>
      </c>
      <c r="L43">
        <v>4</v>
      </c>
      <c r="N43">
        <v>1</v>
      </c>
      <c r="Q43">
        <v>12</v>
      </c>
      <c r="R43">
        <v>2</v>
      </c>
      <c r="S43">
        <v>10</v>
      </c>
    </row>
    <row r="44" spans="1:19" x14ac:dyDescent="0.45">
      <c r="A44">
        <v>42</v>
      </c>
      <c r="B44" s="6" t="s">
        <v>150</v>
      </c>
      <c r="C44" s="11" t="s">
        <v>102</v>
      </c>
      <c r="D44" s="7" t="s">
        <v>40</v>
      </c>
      <c r="E44" s="3" t="s">
        <v>72</v>
      </c>
      <c r="F44" s="3" t="s">
        <v>72</v>
      </c>
      <c r="H44">
        <v>1</v>
      </c>
    </row>
    <row r="45" spans="1:19" x14ac:dyDescent="0.45">
      <c r="A45">
        <v>43</v>
      </c>
      <c r="B45" s="6" t="s">
        <v>151</v>
      </c>
      <c r="C45" s="11" t="s">
        <v>152</v>
      </c>
      <c r="D45" s="7" t="s">
        <v>41</v>
      </c>
      <c r="E45" s="3" t="s">
        <v>72</v>
      </c>
      <c r="F45" s="3" t="s">
        <v>72</v>
      </c>
      <c r="I45">
        <v>1</v>
      </c>
      <c r="L45">
        <v>1</v>
      </c>
      <c r="M45">
        <v>1</v>
      </c>
    </row>
    <row r="46" spans="1:19" x14ac:dyDescent="0.45">
      <c r="A46">
        <v>44</v>
      </c>
      <c r="B46" s="6" t="s">
        <v>153</v>
      </c>
      <c r="C46" s="11" t="s">
        <v>102</v>
      </c>
      <c r="D46" s="7" t="s">
        <v>42</v>
      </c>
      <c r="E46" s="3" t="s">
        <v>72</v>
      </c>
      <c r="F46" s="3" t="s">
        <v>72</v>
      </c>
      <c r="P46">
        <v>1</v>
      </c>
    </row>
    <row r="47" spans="1:19" x14ac:dyDescent="0.45">
      <c r="A47">
        <v>45</v>
      </c>
      <c r="B47" s="6" t="s">
        <v>107</v>
      </c>
      <c r="C47" s="11" t="s">
        <v>154</v>
      </c>
      <c r="D47" s="7" t="s">
        <v>43</v>
      </c>
      <c r="E47" s="3" t="s">
        <v>72</v>
      </c>
      <c r="F47" s="3" t="s">
        <v>72</v>
      </c>
      <c r="K47">
        <v>17</v>
      </c>
      <c r="L47">
        <v>1</v>
      </c>
      <c r="M47">
        <v>5</v>
      </c>
      <c r="N47">
        <v>11</v>
      </c>
      <c r="Q47">
        <v>18</v>
      </c>
      <c r="R47">
        <v>5</v>
      </c>
      <c r="S47">
        <v>4</v>
      </c>
    </row>
    <row r="48" spans="1:19" x14ac:dyDescent="0.45">
      <c r="A48">
        <v>46</v>
      </c>
      <c r="B48" s="6" t="s">
        <v>155</v>
      </c>
      <c r="C48" s="11" t="s">
        <v>102</v>
      </c>
      <c r="D48" s="7" t="s">
        <v>44</v>
      </c>
      <c r="E48" s="3" t="s">
        <v>72</v>
      </c>
      <c r="F48" s="3" t="s">
        <v>72</v>
      </c>
      <c r="J48">
        <v>1</v>
      </c>
      <c r="L48">
        <v>2</v>
      </c>
      <c r="O48">
        <v>1</v>
      </c>
      <c r="S48">
        <v>1</v>
      </c>
    </row>
    <row r="49" spans="1:19" x14ac:dyDescent="0.45">
      <c r="A49">
        <v>47</v>
      </c>
      <c r="B49" s="6" t="s">
        <v>156</v>
      </c>
      <c r="C49" s="11" t="s">
        <v>102</v>
      </c>
      <c r="D49" s="7" t="s">
        <v>45</v>
      </c>
      <c r="E49" s="3" t="s">
        <v>72</v>
      </c>
      <c r="F49" s="3" t="s">
        <v>72</v>
      </c>
      <c r="H49">
        <v>18</v>
      </c>
      <c r="I49">
        <v>238</v>
      </c>
      <c r="J49">
        <v>102</v>
      </c>
      <c r="K49">
        <v>14</v>
      </c>
      <c r="L49">
        <v>21</v>
      </c>
      <c r="M49">
        <v>13</v>
      </c>
      <c r="O49">
        <v>17</v>
      </c>
      <c r="P49">
        <v>50</v>
      </c>
      <c r="Q49">
        <v>137</v>
      </c>
      <c r="R49">
        <v>81</v>
      </c>
      <c r="S49">
        <v>498</v>
      </c>
    </row>
    <row r="50" spans="1:19" x14ac:dyDescent="0.45">
      <c r="A50">
        <v>48</v>
      </c>
      <c r="B50" s="6" t="s">
        <v>157</v>
      </c>
      <c r="C50" s="11" t="s">
        <v>102</v>
      </c>
      <c r="D50" s="7" t="s">
        <v>46</v>
      </c>
      <c r="E50" s="3" t="s">
        <v>72</v>
      </c>
      <c r="F50" s="3" t="s">
        <v>72</v>
      </c>
      <c r="H50">
        <v>18</v>
      </c>
      <c r="I50">
        <v>23</v>
      </c>
      <c r="J50">
        <v>11</v>
      </c>
      <c r="K50">
        <v>1</v>
      </c>
      <c r="L50">
        <v>30</v>
      </c>
      <c r="M50">
        <v>13</v>
      </c>
      <c r="N50">
        <v>5</v>
      </c>
      <c r="P50">
        <v>2</v>
      </c>
      <c r="R50">
        <v>2</v>
      </c>
      <c r="S50">
        <v>64</v>
      </c>
    </row>
    <row r="51" spans="1:19" x14ac:dyDescent="0.45">
      <c r="A51">
        <v>49</v>
      </c>
      <c r="B51" s="6" t="s">
        <v>158</v>
      </c>
      <c r="C51" s="11" t="s">
        <v>102</v>
      </c>
      <c r="D51" s="7" t="s">
        <v>47</v>
      </c>
      <c r="E51" s="3" t="s">
        <v>72</v>
      </c>
      <c r="F51" s="3" t="s">
        <v>72</v>
      </c>
      <c r="H51">
        <v>3</v>
      </c>
      <c r="L51">
        <v>4</v>
      </c>
      <c r="M51">
        <v>1</v>
      </c>
      <c r="O51">
        <v>2</v>
      </c>
      <c r="Q51">
        <v>4</v>
      </c>
      <c r="S51">
        <v>2</v>
      </c>
    </row>
    <row r="52" spans="1:19" x14ac:dyDescent="0.45">
      <c r="A52">
        <v>50</v>
      </c>
      <c r="B52" s="6" t="s">
        <v>158</v>
      </c>
      <c r="C52" s="11" t="s">
        <v>102</v>
      </c>
      <c r="D52" s="7" t="s">
        <v>48</v>
      </c>
      <c r="E52" s="3" t="s">
        <v>72</v>
      </c>
      <c r="F52" s="3" t="s">
        <v>72</v>
      </c>
      <c r="I52">
        <v>1</v>
      </c>
    </row>
    <row r="53" spans="1:19" x14ac:dyDescent="0.45">
      <c r="A53">
        <v>51</v>
      </c>
      <c r="B53" s="6" t="s">
        <v>159</v>
      </c>
      <c r="C53" s="11" t="s">
        <v>102</v>
      </c>
      <c r="D53" s="7" t="s">
        <v>49</v>
      </c>
      <c r="E53" s="3" t="s">
        <v>72</v>
      </c>
      <c r="F53" s="3" t="s">
        <v>72</v>
      </c>
      <c r="L53">
        <v>1</v>
      </c>
    </row>
    <row r="54" spans="1:19" x14ac:dyDescent="0.45">
      <c r="A54">
        <v>52</v>
      </c>
      <c r="B54" s="6" t="s">
        <v>160</v>
      </c>
      <c r="C54" s="11" t="s">
        <v>102</v>
      </c>
      <c r="D54" s="7" t="s">
        <v>50</v>
      </c>
      <c r="E54" s="3" t="s">
        <v>72</v>
      </c>
      <c r="F54" s="3" t="s">
        <v>72</v>
      </c>
      <c r="H54">
        <v>2</v>
      </c>
      <c r="I54">
        <v>1</v>
      </c>
      <c r="O54">
        <v>1</v>
      </c>
    </row>
    <row r="55" spans="1:19" x14ac:dyDescent="0.45">
      <c r="A55">
        <v>53</v>
      </c>
      <c r="B55" s="6" t="s">
        <v>161</v>
      </c>
      <c r="C55" s="11" t="s">
        <v>102</v>
      </c>
      <c r="D55" s="7" t="s">
        <v>51</v>
      </c>
      <c r="E55" s="3" t="s">
        <v>72</v>
      </c>
      <c r="F55" s="3" t="s">
        <v>72</v>
      </c>
      <c r="J55">
        <v>2</v>
      </c>
      <c r="L55">
        <v>1</v>
      </c>
      <c r="M55">
        <v>1</v>
      </c>
      <c r="N55">
        <v>1</v>
      </c>
      <c r="P55">
        <v>1</v>
      </c>
      <c r="R55">
        <v>2</v>
      </c>
      <c r="S55">
        <v>1</v>
      </c>
    </row>
    <row r="56" spans="1:19" x14ac:dyDescent="0.45">
      <c r="E56" s="3"/>
      <c r="F56" s="3"/>
    </row>
    <row r="57" spans="1:19" x14ac:dyDescent="0.45">
      <c r="E57" s="3"/>
      <c r="F57" s="3"/>
    </row>
    <row r="58" spans="1:19" x14ac:dyDescent="0.45">
      <c r="E58" s="3"/>
      <c r="F58" s="3"/>
    </row>
    <row r="59" spans="1:19" x14ac:dyDescent="0.45">
      <c r="E59" s="3"/>
      <c r="F59" s="3"/>
    </row>
    <row r="60" spans="1:19" x14ac:dyDescent="0.45">
      <c r="E60" s="3"/>
      <c r="F60" s="3"/>
    </row>
    <row r="61" spans="1:19" x14ac:dyDescent="0.45">
      <c r="E61" s="3"/>
      <c r="F61" s="3"/>
    </row>
    <row r="62" spans="1:19" x14ac:dyDescent="0.45">
      <c r="E62" s="3"/>
      <c r="F62" s="3"/>
    </row>
    <row r="63" spans="1:19" x14ac:dyDescent="0.45">
      <c r="E63" s="3"/>
      <c r="F63" s="3"/>
    </row>
    <row r="64" spans="1:19" x14ac:dyDescent="0.45">
      <c r="E64" s="3"/>
      <c r="F64" s="3"/>
    </row>
    <row r="65" spans="5:6" x14ac:dyDescent="0.45">
      <c r="E65" s="3"/>
      <c r="F65" s="3"/>
    </row>
    <row r="66" spans="5:6" x14ac:dyDescent="0.45">
      <c r="E66" s="3"/>
      <c r="F66" s="3"/>
    </row>
    <row r="67" spans="5:6" x14ac:dyDescent="0.45">
      <c r="E67" s="3"/>
      <c r="F67" s="3"/>
    </row>
    <row r="68" spans="5:6" x14ac:dyDescent="0.45">
      <c r="E68" s="3"/>
      <c r="F68" s="3"/>
    </row>
    <row r="69" spans="5:6" x14ac:dyDescent="0.45">
      <c r="E69" s="3"/>
      <c r="F69" s="3"/>
    </row>
    <row r="70" spans="5:6" x14ac:dyDescent="0.45">
      <c r="E70" s="3"/>
      <c r="F70" s="3"/>
    </row>
    <row r="71" spans="5:6" x14ac:dyDescent="0.45">
      <c r="E71" s="3"/>
      <c r="F71" s="3"/>
    </row>
    <row r="72" spans="5:6" x14ac:dyDescent="0.45">
      <c r="E72" s="3"/>
      <c r="F72" s="3"/>
    </row>
    <row r="73" spans="5:6" x14ac:dyDescent="0.45">
      <c r="E73" s="3"/>
      <c r="F73" s="3"/>
    </row>
    <row r="74" spans="5:6" x14ac:dyDescent="0.45">
      <c r="E74" s="3"/>
      <c r="F74" s="3"/>
    </row>
    <row r="75" spans="5:6" x14ac:dyDescent="0.45">
      <c r="E75" s="3"/>
      <c r="F75" s="3"/>
    </row>
    <row r="76" spans="5:6" x14ac:dyDescent="0.45">
      <c r="E76" s="3"/>
      <c r="F76" s="3"/>
    </row>
    <row r="77" spans="5:6" x14ac:dyDescent="0.45">
      <c r="E77" s="3"/>
      <c r="F77" s="3"/>
    </row>
    <row r="78" spans="5:6" x14ac:dyDescent="0.45">
      <c r="E78" s="3"/>
      <c r="F78" s="3"/>
    </row>
    <row r="79" spans="5:6" x14ac:dyDescent="0.45">
      <c r="E79" s="3"/>
      <c r="F79" s="3"/>
    </row>
    <row r="80" spans="5:6" x14ac:dyDescent="0.45">
      <c r="E80" s="3"/>
      <c r="F80" s="3"/>
    </row>
    <row r="81" spans="5:6" x14ac:dyDescent="0.45">
      <c r="E81" s="3"/>
      <c r="F81" s="3"/>
    </row>
    <row r="82" spans="5:6" x14ac:dyDescent="0.45">
      <c r="E82" s="3"/>
      <c r="F82" s="3"/>
    </row>
    <row r="83" spans="5:6" x14ac:dyDescent="0.45">
      <c r="E83" s="3"/>
      <c r="F83" s="3"/>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53FFE-ECE0-4912-B4CA-780CA72968D0}">
  <dimension ref="A1:D22"/>
  <sheetViews>
    <sheetView workbookViewId="0"/>
  </sheetViews>
  <sheetFormatPr defaultRowHeight="18" x14ac:dyDescent="0.45"/>
  <cols>
    <col min="1" max="1" width="17.5" bestFit="1" customWidth="1"/>
    <col min="2" max="2" width="20.3984375" bestFit="1" customWidth="1"/>
    <col min="3" max="3" width="27.398437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Stenotus rubrovittatus</v>
      </c>
      <c r="C3" s="4" t="s">
        <v>0</v>
      </c>
      <c r="D3">
        <v>2</v>
      </c>
    </row>
    <row r="4" spans="1:4" x14ac:dyDescent="0.45">
      <c r="A4" t="str">
        <f>_xlfn.XLOOKUP($C4,species!$D$3:$D$55,species!B$3:B$55)</f>
        <v>Tetragnathidae</v>
      </c>
      <c r="B4" s="10" t="str">
        <f>_xlfn.XLOOKUP($C4,species!$D$3:$D$55,species!C$3:C$55)</f>
        <v>Tetragnatha sp.</v>
      </c>
      <c r="C4" s="4" t="s">
        <v>3</v>
      </c>
      <c r="D4">
        <v>3</v>
      </c>
    </row>
    <row r="5" spans="1:4" x14ac:dyDescent="0.45">
      <c r="A5" t="str">
        <f>_xlfn.XLOOKUP($C5,species!$D$3:$D$55,species!B$3:B$55)</f>
        <v>Dolichopodidae</v>
      </c>
      <c r="B5" s="10" t="str">
        <f>_xlfn.XLOOKUP($C5,species!$D$3:$D$55,species!C$3:C$55)</f>
        <v>-</v>
      </c>
      <c r="C5" s="4" t="s">
        <v>4</v>
      </c>
      <c r="D5">
        <v>4</v>
      </c>
    </row>
    <row r="6" spans="1:4" x14ac:dyDescent="0.45">
      <c r="A6" t="str">
        <f>_xlfn.XLOOKUP($C6,species!$D$3:$D$55,species!B$3:B$55)</f>
        <v>Gerridae</v>
      </c>
      <c r="B6" s="10" t="str">
        <f>_xlfn.XLOOKUP($C6,species!$D$3:$D$55,species!C$3:C$55)</f>
        <v>-</v>
      </c>
      <c r="C6" s="4" t="s">
        <v>6</v>
      </c>
      <c r="D6">
        <v>1</v>
      </c>
    </row>
    <row r="7" spans="1:4" x14ac:dyDescent="0.45">
      <c r="A7" t="str">
        <f>_xlfn.XLOOKUP($C7,species!$D$3:$D$55,species!B$3:B$55)</f>
        <v>Delphacidae</v>
      </c>
      <c r="B7" s="10" t="str">
        <f>_xlfn.XLOOKUP($C7,species!$D$3:$D$55,species!C$3:C$55)</f>
        <v>-</v>
      </c>
      <c r="C7" s="4" t="s">
        <v>9</v>
      </c>
      <c r="D7">
        <v>10</v>
      </c>
    </row>
    <row r="8" spans="1:4" x14ac:dyDescent="0.45">
      <c r="A8" t="str">
        <f>_xlfn.XLOOKUP($C8,species!$D$3:$D$55,species!B$3:B$55)</f>
        <v>Chloropidae</v>
      </c>
      <c r="B8" s="10" t="str">
        <f>_xlfn.XLOOKUP($C8,species!$D$3:$D$55,species!C$3:C$55)</f>
        <v>-</v>
      </c>
      <c r="C8" s="4" t="s">
        <v>16</v>
      </c>
      <c r="D8">
        <v>2</v>
      </c>
    </row>
    <row r="9" spans="1:4" x14ac:dyDescent="0.45">
      <c r="A9" t="str">
        <f>_xlfn.XLOOKUP($C9,species!$D$3:$D$55,species!B$3:B$55)</f>
        <v>Alydidae</v>
      </c>
      <c r="B9" s="10" t="str">
        <f>_xlfn.XLOOKUP($C9,species!$D$3:$D$55,species!C$3:C$55)</f>
        <v>Leptocorisa chinensis</v>
      </c>
      <c r="C9" s="4" t="s">
        <v>17</v>
      </c>
      <c r="D9">
        <v>1</v>
      </c>
    </row>
    <row r="10" spans="1:4" x14ac:dyDescent="0.45">
      <c r="A10" t="str">
        <f>_xlfn.XLOOKUP($C10,species!$D$3:$D$55,species!B$3:B$55)</f>
        <v>Catantopinae</v>
      </c>
      <c r="B10" s="10" t="str">
        <f>_xlfn.XLOOKUP($C10,species!$D$3:$D$55,species!C$3:C$55)</f>
        <v>Oxya yezoensis</v>
      </c>
      <c r="C10" s="4" t="s">
        <v>22</v>
      </c>
      <c r="D10">
        <v>4</v>
      </c>
    </row>
    <row r="11" spans="1:4" x14ac:dyDescent="0.45">
      <c r="A11" t="str">
        <f>_xlfn.XLOOKUP($C11,species!$D$3:$D$55,species!B$3:B$55)</f>
        <v>Lycosidae</v>
      </c>
      <c r="B11" s="10" t="str">
        <f>_xlfn.XLOOKUP($C11,species!$D$3:$D$55,species!C$3:C$55)</f>
        <v>-</v>
      </c>
      <c r="C11" s="4" t="s">
        <v>23</v>
      </c>
      <c r="D11">
        <v>2</v>
      </c>
    </row>
    <row r="12" spans="1:4" x14ac:dyDescent="0.45">
      <c r="A12" t="str">
        <f>_xlfn.XLOOKUP($C12,species!$D$3:$D$55,species!B$3:B$55)</f>
        <v>Acari</v>
      </c>
      <c r="B12" s="10" t="str">
        <f>_xlfn.XLOOKUP($C12,species!$D$3:$D$55,species!C$3:C$55)</f>
        <v>-</v>
      </c>
      <c r="C12" s="4" t="s">
        <v>28</v>
      </c>
      <c r="D12">
        <v>4</v>
      </c>
    </row>
    <row r="13" spans="1:4" x14ac:dyDescent="0.45">
      <c r="A13" t="str">
        <f>_xlfn.XLOOKUP($C13,species!$D$3:$D$55,species!B$3:B$55)</f>
        <v>Collembola</v>
      </c>
      <c r="B13" s="10" t="str">
        <f>_xlfn.XLOOKUP($C13,species!$D$3:$D$55,species!C$3:C$55)</f>
        <v>-</v>
      </c>
      <c r="C13" s="4" t="s">
        <v>29</v>
      </c>
      <c r="D13">
        <v>8</v>
      </c>
    </row>
    <row r="14" spans="1:4" x14ac:dyDescent="0.45">
      <c r="A14" t="str">
        <f>_xlfn.XLOOKUP($C14,species!$D$3:$D$55,species!B$3:B$55)</f>
        <v>Ceratopogonidae</v>
      </c>
      <c r="B14" s="10" t="str">
        <f>_xlfn.XLOOKUP($C14,species!$D$3:$D$55,species!C$3:C$55)</f>
        <v>-</v>
      </c>
      <c r="C14" s="4" t="s">
        <v>31</v>
      </c>
      <c r="D14">
        <v>4</v>
      </c>
    </row>
    <row r="15" spans="1:4" x14ac:dyDescent="0.45">
      <c r="A15" t="str">
        <f>_xlfn.XLOOKUP($C15,species!$D$3:$D$55,species!B$3:B$55)</f>
        <v>Muscomorpha</v>
      </c>
      <c r="B15" s="10" t="str">
        <f>_xlfn.XLOOKUP($C15,species!$D$3:$D$55,species!C$3:C$55)</f>
        <v>-</v>
      </c>
      <c r="C15" s="4" t="s">
        <v>34</v>
      </c>
      <c r="D15">
        <v>3</v>
      </c>
    </row>
    <row r="16" spans="1:4" x14ac:dyDescent="0.45">
      <c r="A16" t="str">
        <f>_xlfn.XLOOKUP($C16,species!$D$3:$D$55,species!B$3:B$55)</f>
        <v>Chrysomelidae</v>
      </c>
      <c r="B16" s="10" t="str">
        <f>_xlfn.XLOOKUP($C16,species!$D$3:$D$55,species!C$3:C$55)</f>
        <v>-</v>
      </c>
      <c r="C16" s="4" t="s">
        <v>37</v>
      </c>
      <c r="D16">
        <v>2</v>
      </c>
    </row>
    <row r="17" spans="1:4" x14ac:dyDescent="0.45">
      <c r="A17" t="str">
        <f>_xlfn.XLOOKUP($C17,species!$D$3:$D$55,species!B$3:B$55)</f>
        <v>Tetragnathidae</v>
      </c>
      <c r="B17" s="10" t="str">
        <f>_xlfn.XLOOKUP($C17,species!$D$3:$D$55,species!C$3:C$55)</f>
        <v>Dyschiriognatha sp.</v>
      </c>
      <c r="C17" s="4" t="s">
        <v>39</v>
      </c>
      <c r="D17">
        <v>1</v>
      </c>
    </row>
    <row r="18" spans="1:4" x14ac:dyDescent="0.45">
      <c r="A18" t="str">
        <f>_xlfn.XLOOKUP($C18,species!$D$3:$D$55,species!B$3:B$55)</f>
        <v>Rhyparochromidae</v>
      </c>
      <c r="B18" s="10" t="str">
        <f>_xlfn.XLOOKUP($C18,species!$D$3:$D$55,species!C$3:C$55)</f>
        <v>-</v>
      </c>
      <c r="C18" s="4" t="s">
        <v>40</v>
      </c>
      <c r="D18">
        <v>1</v>
      </c>
    </row>
    <row r="19" spans="1:4" x14ac:dyDescent="0.45">
      <c r="A19" t="str">
        <f>_xlfn.XLOOKUP($C19,species!$D$3:$D$55,species!B$3:B$55)</f>
        <v>Chironomidae</v>
      </c>
      <c r="B19" s="10" t="str">
        <f>_xlfn.XLOOKUP($C19,species!$D$3:$D$55,species!C$3:C$55)</f>
        <v>-</v>
      </c>
      <c r="C19" s="4" t="s">
        <v>45</v>
      </c>
      <c r="D19">
        <v>18</v>
      </c>
    </row>
    <row r="20" spans="1:4" x14ac:dyDescent="0.45">
      <c r="A20" t="str">
        <f>_xlfn.XLOOKUP($C20,species!$D$3:$D$55,species!B$3:B$55)</f>
        <v>Cicadellidae</v>
      </c>
      <c r="B20" s="10" t="str">
        <f>_xlfn.XLOOKUP($C20,species!$D$3:$D$55,species!C$3:C$55)</f>
        <v>-</v>
      </c>
      <c r="C20" s="4" t="s">
        <v>46</v>
      </c>
      <c r="D20">
        <v>18</v>
      </c>
    </row>
    <row r="21" spans="1:4" x14ac:dyDescent="0.45">
      <c r="A21" t="str">
        <f>_xlfn.XLOOKUP($C21,species!$D$3:$D$55,species!B$3:B$55)</f>
        <v>Diptera</v>
      </c>
      <c r="B21" s="10" t="str">
        <f>_xlfn.XLOOKUP($C21,species!$D$3:$D$55,species!C$3:C$55)</f>
        <v>-</v>
      </c>
      <c r="C21" s="4" t="s">
        <v>47</v>
      </c>
      <c r="D21">
        <v>3</v>
      </c>
    </row>
    <row r="22" spans="1:4" x14ac:dyDescent="0.45">
      <c r="A22" t="str">
        <f>_xlfn.XLOOKUP($C22,species!$D$3:$D$55,species!B$3:B$55)</f>
        <v>Hemiptera</v>
      </c>
      <c r="B22" s="10" t="str">
        <f>_xlfn.XLOOKUP($C22,species!$D$3:$D$55,species!C$3:C$55)</f>
        <v>-</v>
      </c>
      <c r="C22" s="4" t="s">
        <v>50</v>
      </c>
      <c r="D22">
        <v>2</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29CF-FB9B-4B3A-BB3C-0EE48B4F6363}">
  <dimension ref="A1:D20"/>
  <sheetViews>
    <sheetView workbookViewId="0"/>
  </sheetViews>
  <sheetFormatPr defaultRowHeight="18" x14ac:dyDescent="0.45"/>
  <cols>
    <col min="1" max="1" width="15.8984375" bestFit="1" customWidth="1"/>
    <col min="2" max="2" width="24.19921875" bestFit="1" customWidth="1"/>
    <col min="3" max="3" width="28.0976562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Trigonotylus caelestialium</v>
      </c>
      <c r="C3" s="4" t="s">
        <v>1</v>
      </c>
      <c r="D3">
        <v>3</v>
      </c>
    </row>
    <row r="4" spans="1:4" x14ac:dyDescent="0.45">
      <c r="A4" t="str">
        <f>_xlfn.XLOOKUP($C4,species!$D$3:$D$55,species!B$3:B$55)</f>
        <v>Tetragnathidae</v>
      </c>
      <c r="B4" s="10" t="str">
        <f>_xlfn.XLOOKUP($C4,species!$D$3:$D$55,species!C$3:C$55)</f>
        <v>Tetragnatha sp.</v>
      </c>
      <c r="C4" s="4" t="s">
        <v>3</v>
      </c>
      <c r="D4">
        <v>1</v>
      </c>
    </row>
    <row r="5" spans="1:4" x14ac:dyDescent="0.45">
      <c r="A5" t="str">
        <f>_xlfn.XLOOKUP($C5,species!$D$3:$D$55,species!B$3:B$55)</f>
        <v>Dolichopodidae</v>
      </c>
      <c r="B5" s="10" t="str">
        <f>_xlfn.XLOOKUP($C5,species!$D$3:$D$55,species!C$3:C$55)</f>
        <v>-</v>
      </c>
      <c r="C5" s="4" t="s">
        <v>4</v>
      </c>
      <c r="D5">
        <v>3</v>
      </c>
    </row>
    <row r="6" spans="1:4" x14ac:dyDescent="0.45">
      <c r="A6" t="str">
        <f>_xlfn.XLOOKUP($C6,species!$D$3:$D$55,species!B$3:B$55)</f>
        <v>Curculionidae</v>
      </c>
      <c r="B6" s="10" t="str">
        <f>_xlfn.XLOOKUP($C6,species!$D$3:$D$55,species!C$3:C$55)</f>
        <v>Lissorhoptrus oryzophilus</v>
      </c>
      <c r="C6" s="4" t="s">
        <v>8</v>
      </c>
      <c r="D6">
        <v>2</v>
      </c>
    </row>
    <row r="7" spans="1:4" x14ac:dyDescent="0.45">
      <c r="A7" t="str">
        <f>_xlfn.XLOOKUP($C7,species!$D$3:$D$55,species!B$3:B$55)</f>
        <v>Delphacidae</v>
      </c>
      <c r="B7" s="10" t="str">
        <f>_xlfn.XLOOKUP($C7,species!$D$3:$D$55,species!C$3:C$55)</f>
        <v>-</v>
      </c>
      <c r="C7" s="4" t="s">
        <v>9</v>
      </c>
      <c r="D7">
        <v>1</v>
      </c>
    </row>
    <row r="8" spans="1:4" x14ac:dyDescent="0.45">
      <c r="A8" t="str">
        <f>_xlfn.XLOOKUP($C8,species!$D$3:$D$55,species!B$3:B$55)</f>
        <v>Chloropidae</v>
      </c>
      <c r="B8" s="10" t="str">
        <f>_xlfn.XLOOKUP($C8,species!$D$3:$D$55,species!C$3:C$55)</f>
        <v>-</v>
      </c>
      <c r="C8" s="4" t="s">
        <v>16</v>
      </c>
      <c r="D8">
        <v>4</v>
      </c>
    </row>
    <row r="9" spans="1:4" x14ac:dyDescent="0.45">
      <c r="A9" t="str">
        <f>_xlfn.XLOOKUP($C9,species!$D$3:$D$55,species!B$3:B$55)</f>
        <v>Catantopinae</v>
      </c>
      <c r="B9" s="10" t="str">
        <f>_xlfn.XLOOKUP($C9,species!$D$3:$D$55,species!C$3:C$55)</f>
        <v>Oxya yezoensis</v>
      </c>
      <c r="C9" s="4" t="s">
        <v>22</v>
      </c>
      <c r="D9">
        <v>5</v>
      </c>
    </row>
    <row r="10" spans="1:4" x14ac:dyDescent="0.45">
      <c r="A10" t="str">
        <f>_xlfn.XLOOKUP($C10,species!$D$3:$D$55,species!B$3:B$55)</f>
        <v>Collembola</v>
      </c>
      <c r="B10" s="10" t="str">
        <f>_xlfn.XLOOKUP($C10,species!$D$3:$D$55,species!C$3:C$55)</f>
        <v>-</v>
      </c>
      <c r="C10" s="4" t="s">
        <v>29</v>
      </c>
      <c r="D10">
        <v>4</v>
      </c>
    </row>
    <row r="11" spans="1:4" x14ac:dyDescent="0.45">
      <c r="A11" t="str">
        <f>_xlfn.XLOOKUP($C11,species!$D$3:$D$55,species!B$3:B$55)</f>
        <v>Ceratopogonidae</v>
      </c>
      <c r="B11" s="10" t="str">
        <f>_xlfn.XLOOKUP($C11,species!$D$3:$D$55,species!C$3:C$55)</f>
        <v>-</v>
      </c>
      <c r="C11" s="4" t="s">
        <v>31</v>
      </c>
      <c r="D11">
        <v>18</v>
      </c>
    </row>
    <row r="12" spans="1:4" x14ac:dyDescent="0.45">
      <c r="A12" t="str">
        <f>_xlfn.XLOOKUP($C12,species!$D$3:$D$55,species!B$3:B$55)</f>
        <v>Muscomorpha</v>
      </c>
      <c r="B12" s="10" t="str">
        <f>_xlfn.XLOOKUP($C12,species!$D$3:$D$55,species!C$3:C$55)</f>
        <v>-</v>
      </c>
      <c r="C12" s="4" t="s">
        <v>34</v>
      </c>
      <c r="D12">
        <v>2</v>
      </c>
    </row>
    <row r="13" spans="1:4" x14ac:dyDescent="0.45">
      <c r="A13" t="str">
        <f>_xlfn.XLOOKUP($C13,species!$D$3:$D$55,species!B$3:B$55)</f>
        <v>Chrysomelidae</v>
      </c>
      <c r="B13" s="10" t="str">
        <f>_xlfn.XLOOKUP($C13,species!$D$3:$D$55,species!C$3:C$55)</f>
        <v>-</v>
      </c>
      <c r="C13" s="4" t="s">
        <v>37</v>
      </c>
      <c r="D13">
        <v>1</v>
      </c>
    </row>
    <row r="14" spans="1:4" x14ac:dyDescent="0.45">
      <c r="A14" t="str">
        <f>_xlfn.XLOOKUP($C14,species!$D$3:$D$55,species!B$3:B$55)</f>
        <v>Tetrigidae</v>
      </c>
      <c r="B14" s="10" t="str">
        <f>_xlfn.XLOOKUP($C14,species!$D$3:$D$55,species!C$3:C$55)</f>
        <v>Acridium japonicum</v>
      </c>
      <c r="C14" s="4" t="s">
        <v>38</v>
      </c>
      <c r="D14">
        <v>1</v>
      </c>
    </row>
    <row r="15" spans="1:4" x14ac:dyDescent="0.45">
      <c r="A15" t="str">
        <f>_xlfn.XLOOKUP($C15,species!$D$3:$D$55,species!B$3:B$55)</f>
        <v>Tetragnathidae</v>
      </c>
      <c r="B15" s="10" t="str">
        <f>_xlfn.XLOOKUP($C15,species!$D$3:$D$55,species!C$3:C$55)</f>
        <v>Dyschiriognatha sp.</v>
      </c>
      <c r="C15" s="4" t="s">
        <v>39</v>
      </c>
      <c r="D15">
        <v>1</v>
      </c>
    </row>
    <row r="16" spans="1:4" x14ac:dyDescent="0.45">
      <c r="A16" t="str">
        <f>_xlfn.XLOOKUP($C16,species!$D$3:$D$55,species!B$3:B$55)</f>
        <v>Coreidae</v>
      </c>
      <c r="B16" s="10" t="str">
        <f>_xlfn.XLOOKUP($C16,species!$D$3:$D$55,species!C$3:C$55)</f>
        <v>Cletus punctiger</v>
      </c>
      <c r="C16" s="4" t="s">
        <v>41</v>
      </c>
      <c r="D16">
        <v>1</v>
      </c>
    </row>
    <row r="17" spans="1:4" x14ac:dyDescent="0.45">
      <c r="A17" t="str">
        <f>_xlfn.XLOOKUP($C17,species!$D$3:$D$55,species!B$3:B$55)</f>
        <v>Chironomidae</v>
      </c>
      <c r="B17" s="10" t="str">
        <f>_xlfn.XLOOKUP($C17,species!$D$3:$D$55,species!C$3:C$55)</f>
        <v>-</v>
      </c>
      <c r="C17" s="4" t="s">
        <v>45</v>
      </c>
      <c r="D17">
        <v>238</v>
      </c>
    </row>
    <row r="18" spans="1:4" x14ac:dyDescent="0.45">
      <c r="A18" t="str">
        <f>_xlfn.XLOOKUP($C18,species!$D$3:$D$55,species!B$3:B$55)</f>
        <v>Cicadellidae</v>
      </c>
      <c r="B18" s="10" t="str">
        <f>_xlfn.XLOOKUP($C18,species!$D$3:$D$55,species!C$3:C$55)</f>
        <v>-</v>
      </c>
      <c r="C18" s="4" t="s">
        <v>46</v>
      </c>
      <c r="D18">
        <v>23</v>
      </c>
    </row>
    <row r="19" spans="1:4" x14ac:dyDescent="0.45">
      <c r="A19" t="str">
        <f>_xlfn.XLOOKUP($C19,species!$D$3:$D$55,species!B$3:B$55)</f>
        <v>Diptera</v>
      </c>
      <c r="B19" s="10" t="str">
        <f>_xlfn.XLOOKUP($C19,species!$D$3:$D$55,species!C$3:C$55)</f>
        <v>-</v>
      </c>
      <c r="C19" s="4" t="s">
        <v>48</v>
      </c>
      <c r="D19">
        <v>1</v>
      </c>
    </row>
    <row r="20" spans="1:4" x14ac:dyDescent="0.45">
      <c r="A20" t="str">
        <f>_xlfn.XLOOKUP($C20,species!$D$3:$D$55,species!B$3:B$55)</f>
        <v>Hemiptera</v>
      </c>
      <c r="B20" s="10" t="str">
        <f>_xlfn.XLOOKUP($C20,species!$D$3:$D$55,species!C$3:C$55)</f>
        <v>-</v>
      </c>
      <c r="C20" s="4" t="s">
        <v>50</v>
      </c>
      <c r="D20">
        <v>1</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8FB5-E5AA-4CA7-AF68-063E93508DCF}">
  <dimension ref="A1:D20"/>
  <sheetViews>
    <sheetView workbookViewId="0"/>
  </sheetViews>
  <sheetFormatPr defaultRowHeight="18" x14ac:dyDescent="0.45"/>
  <cols>
    <col min="1" max="1" width="15.8984375" bestFit="1" customWidth="1"/>
    <col min="2" max="2" width="23.19921875" bestFit="1" customWidth="1"/>
    <col min="3" max="3" width="18.29687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Tetragnathidae</v>
      </c>
      <c r="B3" s="10" t="str">
        <f>_xlfn.XLOOKUP($C3,species!$D$3:$D$55,species!C$3:C$55)</f>
        <v>-</v>
      </c>
      <c r="C3" s="4" t="s">
        <v>2</v>
      </c>
      <c r="D3" s="9">
        <v>1</v>
      </c>
    </row>
    <row r="4" spans="1:4" x14ac:dyDescent="0.45">
      <c r="A4" t="str">
        <f>_xlfn.XLOOKUP($C4,species!$D$3:$D$55,species!B$3:B$55)</f>
        <v>Tetragnathidae</v>
      </c>
      <c r="B4" s="10" t="str">
        <f>_xlfn.XLOOKUP($C4,species!$D$3:$D$55,species!C$3:C$55)</f>
        <v>Tetragnatha sp.</v>
      </c>
      <c r="C4" s="4" t="s">
        <v>3</v>
      </c>
      <c r="D4" s="9">
        <v>2</v>
      </c>
    </row>
    <row r="5" spans="1:4" x14ac:dyDescent="0.45">
      <c r="A5" t="str">
        <f>_xlfn.XLOOKUP($C5,species!$D$3:$D$55,species!B$3:B$55)</f>
        <v>Delphacidae</v>
      </c>
      <c r="B5" s="10" t="str">
        <f>_xlfn.XLOOKUP($C5,species!$D$3:$D$55,species!C$3:C$55)</f>
        <v>-</v>
      </c>
      <c r="C5" s="4" t="s">
        <v>9</v>
      </c>
      <c r="D5" s="9">
        <v>5</v>
      </c>
    </row>
    <row r="6" spans="1:4" x14ac:dyDescent="0.45">
      <c r="A6" t="str">
        <f>_xlfn.XLOOKUP($C6,species!$D$3:$D$55,species!B$3:B$55)</f>
        <v>Chloropidae</v>
      </c>
      <c r="B6" s="10" t="str">
        <f>_xlfn.XLOOKUP($C6,species!$D$3:$D$55,species!C$3:C$55)</f>
        <v>-</v>
      </c>
      <c r="C6" s="4" t="s">
        <v>16</v>
      </c>
      <c r="D6" s="9">
        <v>1</v>
      </c>
    </row>
    <row r="7" spans="1:4" x14ac:dyDescent="0.45">
      <c r="A7" t="str">
        <f>_xlfn.XLOOKUP($C7,species!$D$3:$D$55,species!B$3:B$55)</f>
        <v>Catantopinae</v>
      </c>
      <c r="B7" s="10" t="str">
        <f>_xlfn.XLOOKUP($C7,species!$D$3:$D$55,species!C$3:C$55)</f>
        <v>Oxya yezoensis</v>
      </c>
      <c r="C7" s="4" t="s">
        <v>22</v>
      </c>
      <c r="D7" s="9">
        <v>14</v>
      </c>
    </row>
    <row r="8" spans="1:4" x14ac:dyDescent="0.45">
      <c r="A8" t="str">
        <f>_xlfn.XLOOKUP($C8,species!$D$3:$D$55,species!B$3:B$55)</f>
        <v>Tettigoniidae</v>
      </c>
      <c r="B8" s="10" t="str">
        <f>_xlfn.XLOOKUP($C8,species!$D$3:$D$55,species!C$3:C$55)</f>
        <v>Conocephalus melaenus</v>
      </c>
      <c r="C8" s="4" t="s">
        <v>24</v>
      </c>
      <c r="D8" s="9">
        <v>5</v>
      </c>
    </row>
    <row r="9" spans="1:4" x14ac:dyDescent="0.45">
      <c r="A9" t="str">
        <f>_xlfn.XLOOKUP($C9,species!$D$3:$D$55,species!B$3:B$55)</f>
        <v>Linyphiidae</v>
      </c>
      <c r="B9" s="10" t="str">
        <f>_xlfn.XLOOKUP($C9,species!$D$3:$D$55,species!C$3:C$55)</f>
        <v>-</v>
      </c>
      <c r="C9" s="4" t="s">
        <v>25</v>
      </c>
      <c r="D9" s="9">
        <v>3</v>
      </c>
    </row>
    <row r="10" spans="1:4" x14ac:dyDescent="0.45">
      <c r="A10" t="str">
        <f>_xlfn.XLOOKUP($C10,species!$D$3:$D$55,species!B$3:B$55)</f>
        <v>Collembola</v>
      </c>
      <c r="B10" s="10" t="str">
        <f>_xlfn.XLOOKUP($C10,species!$D$3:$D$55,species!C$3:C$55)</f>
        <v>-</v>
      </c>
      <c r="C10" s="4" t="s">
        <v>29</v>
      </c>
      <c r="D10" s="9">
        <v>37</v>
      </c>
    </row>
    <row r="11" spans="1:4" x14ac:dyDescent="0.45">
      <c r="A11" t="str">
        <f>_xlfn.XLOOKUP($C11,species!$D$3:$D$55,species!B$3:B$55)</f>
        <v>Philomycidae</v>
      </c>
      <c r="B11" s="10" t="str">
        <f>_xlfn.XLOOKUP($C11,species!$D$3:$D$55,species!C$3:C$55)</f>
        <v>Meghimatium bilineatum</v>
      </c>
      <c r="C11" s="4" t="s">
        <v>30</v>
      </c>
      <c r="D11" s="9">
        <v>1</v>
      </c>
    </row>
    <row r="12" spans="1:4" x14ac:dyDescent="0.45">
      <c r="A12" t="str">
        <f>_xlfn.XLOOKUP($C12,species!$D$3:$D$55,species!B$3:B$55)</f>
        <v>Ceratopogonidae</v>
      </c>
      <c r="B12" s="10" t="str">
        <f>_xlfn.XLOOKUP($C12,species!$D$3:$D$55,species!C$3:C$55)</f>
        <v>-</v>
      </c>
      <c r="C12" s="4" t="s">
        <v>31</v>
      </c>
      <c r="D12" s="9">
        <v>4</v>
      </c>
    </row>
    <row r="13" spans="1:4" x14ac:dyDescent="0.45">
      <c r="A13" t="str">
        <f>_xlfn.XLOOKUP($C13,species!$D$3:$D$55,species!B$3:B$55)</f>
        <v>Muscomorpha</v>
      </c>
      <c r="B13" s="10" t="str">
        <f>_xlfn.XLOOKUP($C13,species!$D$3:$D$55,species!C$3:C$55)</f>
        <v>-</v>
      </c>
      <c r="C13" s="4" t="s">
        <v>34</v>
      </c>
      <c r="D13" s="9">
        <v>2</v>
      </c>
    </row>
    <row r="14" spans="1:4" x14ac:dyDescent="0.45">
      <c r="A14" t="str">
        <f>_xlfn.XLOOKUP($C14,species!$D$3:$D$55,species!B$3:B$55)</f>
        <v>Staphylinidae</v>
      </c>
      <c r="B14" s="10" t="str">
        <f>_xlfn.XLOOKUP($C14,species!$D$3:$D$55,species!C$3:C$55)</f>
        <v>-</v>
      </c>
      <c r="C14" s="4" t="s">
        <v>36</v>
      </c>
      <c r="D14" s="9">
        <v>1</v>
      </c>
    </row>
    <row r="15" spans="1:4" x14ac:dyDescent="0.45">
      <c r="A15" t="str">
        <f>_xlfn.XLOOKUP($C15,species!$D$3:$D$55,species!B$3:B$55)</f>
        <v>Tetrigidae</v>
      </c>
      <c r="B15" s="10" t="str">
        <f>_xlfn.XLOOKUP($C15,species!$D$3:$D$55,species!C$3:C$55)</f>
        <v>Acridium japonicum</v>
      </c>
      <c r="C15" s="4" t="s">
        <v>38</v>
      </c>
      <c r="D15" s="9">
        <v>2</v>
      </c>
    </row>
    <row r="16" spans="1:4" x14ac:dyDescent="0.45">
      <c r="A16" t="str">
        <f>_xlfn.XLOOKUP($C16,species!$D$3:$D$55,species!B$3:B$55)</f>
        <v>Tetragnathidae</v>
      </c>
      <c r="B16" s="10" t="str">
        <f>_xlfn.XLOOKUP($C16,species!$D$3:$D$55,species!C$3:C$55)</f>
        <v>Dyschiriognatha sp.</v>
      </c>
      <c r="C16" s="4" t="s">
        <v>39</v>
      </c>
      <c r="D16" s="9">
        <v>3</v>
      </c>
    </row>
    <row r="17" spans="1:4" x14ac:dyDescent="0.45">
      <c r="A17" t="str">
        <f>_xlfn.XLOOKUP($C17,species!$D$3:$D$55,species!B$3:B$55)</f>
        <v>Sciomyzidae</v>
      </c>
      <c r="B17" s="10" t="str">
        <f>_xlfn.XLOOKUP($C17,species!$D$3:$D$55,species!C$3:C$55)</f>
        <v>-</v>
      </c>
      <c r="C17" s="4" t="s">
        <v>44</v>
      </c>
      <c r="D17" s="9">
        <v>1</v>
      </c>
    </row>
    <row r="18" spans="1:4" x14ac:dyDescent="0.45">
      <c r="A18" t="str">
        <f>_xlfn.XLOOKUP($C18,species!$D$3:$D$55,species!B$3:B$55)</f>
        <v>Chironomidae</v>
      </c>
      <c r="B18" s="10" t="str">
        <f>_xlfn.XLOOKUP($C18,species!$D$3:$D$55,species!C$3:C$55)</f>
        <v>-</v>
      </c>
      <c r="C18" s="4" t="s">
        <v>45</v>
      </c>
      <c r="D18" s="9">
        <v>102</v>
      </c>
    </row>
    <row r="19" spans="1:4" x14ac:dyDescent="0.45">
      <c r="A19" t="str">
        <f>_xlfn.XLOOKUP($C19,species!$D$3:$D$55,species!B$3:B$55)</f>
        <v>Cicadellidae</v>
      </c>
      <c r="B19" s="10" t="str">
        <f>_xlfn.XLOOKUP($C19,species!$D$3:$D$55,species!C$3:C$55)</f>
        <v>-</v>
      </c>
      <c r="C19" s="4" t="s">
        <v>46</v>
      </c>
      <c r="D19" s="9">
        <v>11</v>
      </c>
    </row>
    <row r="20" spans="1:4" x14ac:dyDescent="0.45">
      <c r="A20" t="str">
        <f>_xlfn.XLOOKUP($C20,species!$D$3:$D$55,species!B$3:B$55)</f>
        <v>Hymenoptera</v>
      </c>
      <c r="B20" s="10" t="str">
        <f>_xlfn.XLOOKUP($C20,species!$D$3:$D$55,species!C$3:C$55)</f>
        <v>-</v>
      </c>
      <c r="C20" s="4" t="s">
        <v>51</v>
      </c>
      <c r="D20" s="9">
        <v>2</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EA6F-9A91-4073-8B63-A52B3DBF2941}">
  <dimension ref="A1:D19"/>
  <sheetViews>
    <sheetView workbookViewId="0"/>
  </sheetViews>
  <sheetFormatPr defaultRowHeight="18" x14ac:dyDescent="0.45"/>
  <cols>
    <col min="1" max="1" width="14.5" bestFit="1" customWidth="1"/>
    <col min="2" max="3" width="18.29687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Tetragnathidae</v>
      </c>
      <c r="B3" s="10" t="str">
        <f>_xlfn.XLOOKUP($C3,species!$D$3:$D$55,species!C$3:C$55)</f>
        <v>Tetragnatha sp.</v>
      </c>
      <c r="C3" s="4" t="s">
        <v>3</v>
      </c>
      <c r="D3">
        <v>5</v>
      </c>
    </row>
    <row r="4" spans="1:4" x14ac:dyDescent="0.45">
      <c r="A4" t="str">
        <f>_xlfn.XLOOKUP($C4,species!$D$3:$D$55,species!B$3:B$55)</f>
        <v>Dolichopodidae</v>
      </c>
      <c r="B4" s="10" t="str">
        <f>_xlfn.XLOOKUP($C4,species!$D$3:$D$55,species!C$3:C$55)</f>
        <v>-</v>
      </c>
      <c r="C4" s="4" t="s">
        <v>4</v>
      </c>
      <c r="D4">
        <v>1</v>
      </c>
    </row>
    <row r="5" spans="1:4" x14ac:dyDescent="0.45">
      <c r="A5" t="str">
        <f>_xlfn.XLOOKUP($C5,species!$D$3:$D$55,species!B$3:B$55)</f>
        <v>Aphididae</v>
      </c>
      <c r="B5" s="10" t="str">
        <f>_xlfn.XLOOKUP($C5,species!$D$3:$D$55,species!C$3:C$55)</f>
        <v>-</v>
      </c>
      <c r="C5" s="4" t="s">
        <v>5</v>
      </c>
      <c r="D5">
        <v>3</v>
      </c>
    </row>
    <row r="6" spans="1:4" x14ac:dyDescent="0.45">
      <c r="A6" t="str">
        <f>_xlfn.XLOOKUP($C6,species!$D$3:$D$55,species!B$3:B$55)</f>
        <v>Formicidae</v>
      </c>
      <c r="B6" s="10" t="str">
        <f>_xlfn.XLOOKUP($C6,species!$D$3:$D$55,species!C$3:C$55)</f>
        <v>-</v>
      </c>
      <c r="C6" s="4" t="s">
        <v>7</v>
      </c>
      <c r="D6">
        <v>1</v>
      </c>
    </row>
    <row r="7" spans="1:4" x14ac:dyDescent="0.45">
      <c r="A7" t="str">
        <f>_xlfn.XLOOKUP($C7,species!$D$3:$D$55,species!B$3:B$55)</f>
        <v>Thomisidae</v>
      </c>
      <c r="B7" s="10" t="str">
        <f>_xlfn.XLOOKUP($C7,species!$D$3:$D$55,species!C$3:C$55)</f>
        <v>Xyticus sp.</v>
      </c>
      <c r="C7" s="4" t="s">
        <v>13</v>
      </c>
      <c r="D7">
        <v>1</v>
      </c>
    </row>
    <row r="8" spans="1:4" x14ac:dyDescent="0.45">
      <c r="A8" t="str">
        <f>_xlfn.XLOOKUP($C8,species!$D$3:$D$55,species!B$3:B$55)</f>
        <v>Chloropidae</v>
      </c>
      <c r="B8" s="10" t="str">
        <f>_xlfn.XLOOKUP($C8,species!$D$3:$D$55,species!C$3:C$55)</f>
        <v>-</v>
      </c>
      <c r="C8" s="4" t="s">
        <v>16</v>
      </c>
      <c r="D8">
        <v>1</v>
      </c>
    </row>
    <row r="9" spans="1:4" x14ac:dyDescent="0.45">
      <c r="A9" t="str">
        <f>_xlfn.XLOOKUP($C9,species!$D$3:$D$55,species!B$3:B$55)</f>
        <v>Tingidae</v>
      </c>
      <c r="B9" s="10" t="str">
        <f>_xlfn.XLOOKUP($C9,species!$D$3:$D$55,species!C$3:C$55)</f>
        <v>-</v>
      </c>
      <c r="C9" s="4" t="s">
        <v>20</v>
      </c>
      <c r="D9">
        <v>3</v>
      </c>
    </row>
    <row r="10" spans="1:4" x14ac:dyDescent="0.45">
      <c r="A10" t="str">
        <f>_xlfn.XLOOKUP($C10,species!$D$3:$D$55,species!B$3:B$55)</f>
        <v>Catantopinae</v>
      </c>
      <c r="B10" s="10" t="str">
        <f>_xlfn.XLOOKUP($C10,species!$D$3:$D$55,species!C$3:C$55)</f>
        <v>Oxya yezoensis</v>
      </c>
      <c r="C10" s="4" t="s">
        <v>22</v>
      </c>
      <c r="D10">
        <v>4</v>
      </c>
    </row>
    <row r="11" spans="1:4" x14ac:dyDescent="0.45">
      <c r="A11" t="str">
        <f>_xlfn.XLOOKUP($C11,species!$D$3:$D$55,species!B$3:B$55)</f>
        <v>Collembola</v>
      </c>
      <c r="B11" s="10" t="str">
        <f>_xlfn.XLOOKUP($C11,species!$D$3:$D$55,species!C$3:C$55)</f>
        <v>-</v>
      </c>
      <c r="C11" s="4" t="s">
        <v>29</v>
      </c>
      <c r="D11">
        <v>2</v>
      </c>
    </row>
    <row r="12" spans="1:4" x14ac:dyDescent="0.45">
      <c r="A12" t="str">
        <f>_xlfn.XLOOKUP($C12,species!$D$3:$D$55,species!B$3:B$55)</f>
        <v>Salticidae</v>
      </c>
      <c r="B12" s="10" t="str">
        <f>_xlfn.XLOOKUP($C12,species!$D$3:$D$55,species!C$3:C$55)</f>
        <v>-</v>
      </c>
      <c r="C12" s="4" t="s">
        <v>33</v>
      </c>
      <c r="D12">
        <v>1</v>
      </c>
    </row>
    <row r="13" spans="1:4" x14ac:dyDescent="0.45">
      <c r="A13" t="str">
        <f>_xlfn.XLOOKUP($C13,species!$D$3:$D$55,species!B$3:B$55)</f>
        <v>Muscomorpha</v>
      </c>
      <c r="B13" s="10" t="str">
        <f>_xlfn.XLOOKUP($C13,species!$D$3:$D$55,species!C$3:C$55)</f>
        <v>-</v>
      </c>
      <c r="C13" s="4" t="s">
        <v>34</v>
      </c>
      <c r="D13">
        <v>1</v>
      </c>
    </row>
    <row r="14" spans="1:4" x14ac:dyDescent="0.45">
      <c r="A14" t="str">
        <f>_xlfn.XLOOKUP($C14,species!$D$3:$D$55,species!B$3:B$55)</f>
        <v>Staphylinidae</v>
      </c>
      <c r="B14" s="10" t="str">
        <f>_xlfn.XLOOKUP($C14,species!$D$3:$D$55,species!C$3:C$55)</f>
        <v>-</v>
      </c>
      <c r="C14" s="4" t="s">
        <v>36</v>
      </c>
      <c r="D14">
        <v>5</v>
      </c>
    </row>
    <row r="15" spans="1:4" x14ac:dyDescent="0.45">
      <c r="A15" t="str">
        <f>_xlfn.XLOOKUP($C15,species!$D$3:$D$55,species!B$3:B$55)</f>
        <v>Tetragnathidae</v>
      </c>
      <c r="B15" s="10" t="str">
        <f>_xlfn.XLOOKUP($C15,species!$D$3:$D$55,species!C$3:C$55)</f>
        <v>Dyschiriognatha sp.</v>
      </c>
      <c r="C15" s="4" t="s">
        <v>39</v>
      </c>
      <c r="D15">
        <v>4</v>
      </c>
    </row>
    <row r="16" spans="1:4" x14ac:dyDescent="0.45">
      <c r="A16" t="str">
        <f>_xlfn.XLOOKUP($C16,species!$D$3:$D$55,species!B$3:B$55)</f>
        <v>Formicidae</v>
      </c>
      <c r="B16" s="10" t="str">
        <f>_xlfn.XLOOKUP($C16,species!$D$3:$D$55,species!C$3:C$55)</f>
        <v>Temnothorax sp.</v>
      </c>
      <c r="C16" s="4" t="s">
        <v>43</v>
      </c>
      <c r="D16">
        <v>17</v>
      </c>
    </row>
    <row r="17" spans="1:4" x14ac:dyDescent="0.45">
      <c r="A17" t="str">
        <f>_xlfn.XLOOKUP($C17,species!$D$3:$D$55,species!B$3:B$55)</f>
        <v>Chironomidae</v>
      </c>
      <c r="B17" s="10" t="str">
        <f>_xlfn.XLOOKUP($C17,species!$D$3:$D$55,species!C$3:C$55)</f>
        <v>-</v>
      </c>
      <c r="C17" s="4" t="s">
        <v>45</v>
      </c>
      <c r="D17">
        <v>14</v>
      </c>
    </row>
    <row r="18" spans="1:4" x14ac:dyDescent="0.45">
      <c r="A18" t="str">
        <f>_xlfn.XLOOKUP($C18,species!$D$3:$D$55,species!B$3:B$55)</f>
        <v>Cicadellidae</v>
      </c>
      <c r="B18" s="10" t="str">
        <f>_xlfn.XLOOKUP($C18,species!$D$3:$D$55,species!C$3:C$55)</f>
        <v>-</v>
      </c>
      <c r="C18" s="4" t="s">
        <v>46</v>
      </c>
      <c r="D18">
        <v>1</v>
      </c>
    </row>
    <row r="19" spans="1:4" x14ac:dyDescent="0.45">
      <c r="C19" s="4"/>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8918-C0D4-4484-8B70-A33497D5814F}">
  <dimension ref="A1:D29"/>
  <sheetViews>
    <sheetView workbookViewId="0"/>
  </sheetViews>
  <sheetFormatPr defaultRowHeight="18" x14ac:dyDescent="0.45"/>
  <cols>
    <col min="1" max="1" width="15.8984375" bestFit="1" customWidth="1"/>
    <col min="2" max="2" width="24.8984375" bestFit="1" customWidth="1"/>
    <col min="3" max="3" width="28.0976562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Stenotus rubrovittatus</v>
      </c>
      <c r="C3" s="4" t="s">
        <v>0</v>
      </c>
      <c r="D3">
        <v>13</v>
      </c>
    </row>
    <row r="4" spans="1:4" x14ac:dyDescent="0.45">
      <c r="A4" t="str">
        <f>_xlfn.XLOOKUP($C4,species!$D$3:$D$55,species!B$3:B$55)</f>
        <v>Miridae</v>
      </c>
      <c r="B4" s="10" t="str">
        <f>_xlfn.XLOOKUP($C4,species!$D$3:$D$55,species!C$3:C$55)</f>
        <v>Trigonotylus caelestialium</v>
      </c>
      <c r="C4" s="4" t="s">
        <v>1</v>
      </c>
      <c r="D4">
        <v>3</v>
      </c>
    </row>
    <row r="5" spans="1:4" x14ac:dyDescent="0.45">
      <c r="A5" t="str">
        <f>_xlfn.XLOOKUP($C5,species!$D$3:$D$55,species!B$3:B$55)</f>
        <v>Tetragnathidae</v>
      </c>
      <c r="B5" s="10" t="str">
        <f>_xlfn.XLOOKUP($C5,species!$D$3:$D$55,species!C$3:C$55)</f>
        <v>Tetragnatha sp.</v>
      </c>
      <c r="C5" s="4" t="s">
        <v>3</v>
      </c>
      <c r="D5">
        <v>6</v>
      </c>
    </row>
    <row r="6" spans="1:4" x14ac:dyDescent="0.45">
      <c r="A6" t="str">
        <f>_xlfn.XLOOKUP($C6,species!$D$3:$D$55,species!B$3:B$55)</f>
        <v>Delphacidae</v>
      </c>
      <c r="B6" s="10" t="str">
        <f>_xlfn.XLOOKUP($C6,species!$D$3:$D$55,species!C$3:C$55)</f>
        <v>-</v>
      </c>
      <c r="C6" s="4" t="s">
        <v>9</v>
      </c>
      <c r="D6">
        <v>2</v>
      </c>
    </row>
    <row r="7" spans="1:4" x14ac:dyDescent="0.45">
      <c r="A7" t="str">
        <f>_xlfn.XLOOKUP($C7,species!$D$3:$D$55,species!B$3:B$55)</f>
        <v>Geocoridae</v>
      </c>
      <c r="B7" s="10" t="str">
        <f>_xlfn.XLOOKUP($C7,species!$D$3:$D$55,species!C$3:C$55)</f>
        <v>-</v>
      </c>
      <c r="C7" s="4" t="s">
        <v>11</v>
      </c>
      <c r="D7">
        <v>1</v>
      </c>
    </row>
    <row r="8" spans="1:4" x14ac:dyDescent="0.45">
      <c r="A8" t="str">
        <f>_xlfn.XLOOKUP($C8,species!$D$3:$D$55,species!B$3:B$55)</f>
        <v>Miridae</v>
      </c>
      <c r="B8" s="10" t="str">
        <f>_xlfn.XLOOKUP($C8,species!$D$3:$D$55,species!C$3:C$55)</f>
        <v>-</v>
      </c>
      <c r="C8" s="4" t="s">
        <v>71</v>
      </c>
      <c r="D8">
        <v>1</v>
      </c>
    </row>
    <row r="9" spans="1:4" x14ac:dyDescent="0.45">
      <c r="A9" t="str">
        <f>_xlfn.XLOOKUP($C9,species!$D$3:$D$55,species!B$3:B$55)</f>
        <v>Thomisidae</v>
      </c>
      <c r="B9" s="10" t="str">
        <f>_xlfn.XLOOKUP($C9,species!$D$3:$D$55,species!C$3:C$55)</f>
        <v>Xyticus sp.</v>
      </c>
      <c r="C9" s="4" t="s">
        <v>13</v>
      </c>
      <c r="D9">
        <v>1</v>
      </c>
    </row>
    <row r="10" spans="1:4" x14ac:dyDescent="0.45">
      <c r="A10" t="str">
        <f>_xlfn.XLOOKUP($C10,species!$D$3:$D$55,species!B$3:B$55)</f>
        <v>Mantidae</v>
      </c>
      <c r="B10" s="10" t="str">
        <f>_xlfn.XLOOKUP($C10,species!$D$3:$D$55,species!C$3:C$55)</f>
        <v>-</v>
      </c>
      <c r="C10" s="4" t="s">
        <v>14</v>
      </c>
      <c r="D10">
        <v>1</v>
      </c>
    </row>
    <row r="11" spans="1:4" x14ac:dyDescent="0.45">
      <c r="A11" t="str">
        <f>_xlfn.XLOOKUP($C11,species!$D$3:$D$55,species!B$3:B$55)</f>
        <v>Culicidae</v>
      </c>
      <c r="B11" s="10" t="str">
        <f>_xlfn.XLOOKUP($C11,species!$D$3:$D$55,species!C$3:C$55)</f>
        <v>-</v>
      </c>
      <c r="C11" s="4" t="s">
        <v>15</v>
      </c>
      <c r="D11">
        <v>1</v>
      </c>
    </row>
    <row r="12" spans="1:4" x14ac:dyDescent="0.45">
      <c r="A12" t="str">
        <f>_xlfn.XLOOKUP($C12,species!$D$3:$D$55,species!B$3:B$55)</f>
        <v>Tingidae</v>
      </c>
      <c r="B12" s="10" t="str">
        <f>_xlfn.XLOOKUP($C12,species!$D$3:$D$55,species!C$3:C$55)</f>
        <v>-</v>
      </c>
      <c r="C12" s="4" t="s">
        <v>20</v>
      </c>
      <c r="D12">
        <v>7</v>
      </c>
    </row>
    <row r="13" spans="1:4" x14ac:dyDescent="0.45">
      <c r="A13" t="str">
        <f>_xlfn.XLOOKUP($C13,species!$D$3:$D$55,species!B$3:B$55)</f>
        <v>Catantopinae</v>
      </c>
      <c r="B13" s="10" t="str">
        <f>_xlfn.XLOOKUP($C13,species!$D$3:$D$55,species!C$3:C$55)</f>
        <v>Oxya yezoensis</v>
      </c>
      <c r="C13" s="4" t="s">
        <v>22</v>
      </c>
      <c r="D13">
        <v>8</v>
      </c>
    </row>
    <row r="14" spans="1:4" x14ac:dyDescent="0.45">
      <c r="A14" t="str">
        <f>_xlfn.XLOOKUP($C14,species!$D$3:$D$55,species!B$3:B$55)</f>
        <v>Tettigoniidae</v>
      </c>
      <c r="B14" s="10" t="str">
        <f>_xlfn.XLOOKUP($C14,species!$D$3:$D$55,species!C$3:C$55)</f>
        <v>Conocephalus melaenus</v>
      </c>
      <c r="C14" s="4" t="s">
        <v>24</v>
      </c>
      <c r="D14">
        <v>2</v>
      </c>
    </row>
    <row r="15" spans="1:4" x14ac:dyDescent="0.45">
      <c r="A15" t="str">
        <f>_xlfn.XLOOKUP($C15,species!$D$3:$D$55,species!B$3:B$55)</f>
        <v>Linyphiidae</v>
      </c>
      <c r="B15" s="10" t="str">
        <f>_xlfn.XLOOKUP($C15,species!$D$3:$D$55,species!C$3:C$55)</f>
        <v>-</v>
      </c>
      <c r="C15" s="4" t="s">
        <v>25</v>
      </c>
      <c r="D15">
        <v>2</v>
      </c>
    </row>
    <row r="16" spans="1:4" x14ac:dyDescent="0.45">
      <c r="A16" t="str">
        <f>_xlfn.XLOOKUP($C16,species!$D$3:$D$55,species!B$3:B$55)</f>
        <v>Collembola</v>
      </c>
      <c r="B16" s="10" t="str">
        <f>_xlfn.XLOOKUP($C16,species!$D$3:$D$55,species!C$3:C$55)</f>
        <v>-</v>
      </c>
      <c r="C16" s="4" t="s">
        <v>29</v>
      </c>
      <c r="D16">
        <v>1</v>
      </c>
    </row>
    <row r="17" spans="1:4" x14ac:dyDescent="0.45">
      <c r="A17" t="str">
        <f>_xlfn.XLOOKUP($C17,species!$D$3:$D$55,species!B$3:B$55)</f>
        <v>Ceratopogonidae</v>
      </c>
      <c r="B17" s="10" t="str">
        <f>_xlfn.XLOOKUP($C17,species!$D$3:$D$55,species!C$3:C$55)</f>
        <v>-</v>
      </c>
      <c r="C17" s="4" t="s">
        <v>31</v>
      </c>
      <c r="D17">
        <v>12</v>
      </c>
    </row>
    <row r="18" spans="1:4" x14ac:dyDescent="0.45">
      <c r="A18" t="str">
        <f>_xlfn.XLOOKUP($C18,species!$D$3:$D$55,species!B$3:B$55)</f>
        <v>Thomisidae</v>
      </c>
      <c r="B18" s="10" t="str">
        <f>_xlfn.XLOOKUP($C18,species!$D$3:$D$55,species!C$3:C$55)</f>
        <v>Ebrechtella sp.</v>
      </c>
      <c r="C18" s="4" t="s">
        <v>35</v>
      </c>
      <c r="D18">
        <v>1</v>
      </c>
    </row>
    <row r="19" spans="1:4" x14ac:dyDescent="0.45">
      <c r="A19" t="str">
        <f>_xlfn.XLOOKUP($C19,species!$D$3:$D$55,species!B$3:B$55)</f>
        <v>Staphylinidae</v>
      </c>
      <c r="B19" s="10" t="str">
        <f>_xlfn.XLOOKUP($C19,species!$D$3:$D$55,species!C$3:C$55)</f>
        <v>-</v>
      </c>
      <c r="C19" s="4" t="s">
        <v>36</v>
      </c>
      <c r="D19">
        <v>4</v>
      </c>
    </row>
    <row r="20" spans="1:4" x14ac:dyDescent="0.45">
      <c r="A20" t="str">
        <f>_xlfn.XLOOKUP($C20,species!$D$3:$D$55,species!B$3:B$55)</f>
        <v>Chrysomelidae</v>
      </c>
      <c r="B20" s="10" t="str">
        <f>_xlfn.XLOOKUP($C20,species!$D$3:$D$55,species!C$3:C$55)</f>
        <v>-</v>
      </c>
      <c r="C20" s="4" t="s">
        <v>37</v>
      </c>
      <c r="D20">
        <v>6</v>
      </c>
    </row>
    <row r="21" spans="1:4" x14ac:dyDescent="0.45">
      <c r="A21" t="str">
        <f>_xlfn.XLOOKUP($C21,species!$D$3:$D$55,species!B$3:B$55)</f>
        <v>Tetragnathidae</v>
      </c>
      <c r="B21" s="10" t="str">
        <f>_xlfn.XLOOKUP($C21,species!$D$3:$D$55,species!C$3:C$55)</f>
        <v>Dyschiriognatha sp.</v>
      </c>
      <c r="C21" s="4" t="s">
        <v>39</v>
      </c>
      <c r="D21">
        <v>4</v>
      </c>
    </row>
    <row r="22" spans="1:4" x14ac:dyDescent="0.45">
      <c r="A22" t="str">
        <f>_xlfn.XLOOKUP($C22,species!$D$3:$D$55,species!B$3:B$55)</f>
        <v>Coreidae</v>
      </c>
      <c r="B22" s="10" t="str">
        <f>_xlfn.XLOOKUP($C22,species!$D$3:$D$55,species!C$3:C$55)</f>
        <v>Cletus punctiger</v>
      </c>
      <c r="C22" s="4" t="s">
        <v>41</v>
      </c>
      <c r="D22">
        <v>1</v>
      </c>
    </row>
    <row r="23" spans="1:4" x14ac:dyDescent="0.45">
      <c r="A23" t="str">
        <f>_xlfn.XLOOKUP($C23,species!$D$3:$D$55,species!B$3:B$55)</f>
        <v>Formicidae</v>
      </c>
      <c r="B23" s="10" t="str">
        <f>_xlfn.XLOOKUP($C23,species!$D$3:$D$55,species!C$3:C$55)</f>
        <v>Temnothorax sp.</v>
      </c>
      <c r="C23" s="4" t="s">
        <v>43</v>
      </c>
      <c r="D23">
        <v>1</v>
      </c>
    </row>
    <row r="24" spans="1:4" x14ac:dyDescent="0.45">
      <c r="A24" t="str">
        <f>_xlfn.XLOOKUP($C24,species!$D$3:$D$55,species!B$3:B$55)</f>
        <v>Sciomyzidae</v>
      </c>
      <c r="B24" s="10" t="str">
        <f>_xlfn.XLOOKUP($C24,species!$D$3:$D$55,species!C$3:C$55)</f>
        <v>-</v>
      </c>
      <c r="C24" s="4" t="s">
        <v>44</v>
      </c>
      <c r="D24">
        <v>2</v>
      </c>
    </row>
    <row r="25" spans="1:4" x14ac:dyDescent="0.45">
      <c r="A25" t="str">
        <f>_xlfn.XLOOKUP($C25,species!$D$3:$D$55,species!B$3:B$55)</f>
        <v>Chironomidae</v>
      </c>
      <c r="B25" s="10" t="str">
        <f>_xlfn.XLOOKUP($C25,species!$D$3:$D$55,species!C$3:C$55)</f>
        <v>-</v>
      </c>
      <c r="C25" s="4" t="s">
        <v>45</v>
      </c>
      <c r="D25">
        <v>21</v>
      </c>
    </row>
    <row r="26" spans="1:4" x14ac:dyDescent="0.45">
      <c r="A26" t="str">
        <f>_xlfn.XLOOKUP($C26,species!$D$3:$D$55,species!B$3:B$55)</f>
        <v>Cicadellidae</v>
      </c>
      <c r="B26" s="10" t="str">
        <f>_xlfn.XLOOKUP($C26,species!$D$3:$D$55,species!C$3:C$55)</f>
        <v>-</v>
      </c>
      <c r="C26" s="4" t="s">
        <v>46</v>
      </c>
      <c r="D26">
        <v>30</v>
      </c>
    </row>
    <row r="27" spans="1:4" x14ac:dyDescent="0.45">
      <c r="A27" t="str">
        <f>_xlfn.XLOOKUP($C27,species!$D$3:$D$55,species!B$3:B$55)</f>
        <v>Diptera</v>
      </c>
      <c r="B27" s="10" t="str">
        <f>_xlfn.XLOOKUP($C27,species!$D$3:$D$55,species!C$3:C$55)</f>
        <v>-</v>
      </c>
      <c r="C27" s="4" t="s">
        <v>47</v>
      </c>
      <c r="D27">
        <v>4</v>
      </c>
    </row>
    <row r="28" spans="1:4" x14ac:dyDescent="0.45">
      <c r="A28" t="str">
        <f>_xlfn.XLOOKUP($C28,species!$D$3:$D$55,species!B$3:B$55)</f>
        <v>Orthoptera</v>
      </c>
      <c r="B28" s="10" t="str">
        <f>_xlfn.XLOOKUP($C28,species!$D$3:$D$55,species!C$3:C$55)</f>
        <v>-</v>
      </c>
      <c r="C28" s="4" t="s">
        <v>49</v>
      </c>
      <c r="D28">
        <v>1</v>
      </c>
    </row>
    <row r="29" spans="1:4" x14ac:dyDescent="0.45">
      <c r="A29" t="str">
        <f>_xlfn.XLOOKUP($C29,species!$D$3:$D$55,species!B$3:B$55)</f>
        <v>Hymenoptera</v>
      </c>
      <c r="B29" s="10" t="str">
        <f>_xlfn.XLOOKUP($C29,species!$D$3:$D$55,species!C$3:C$55)</f>
        <v>-</v>
      </c>
      <c r="C29" s="4" t="s">
        <v>51</v>
      </c>
      <c r="D29">
        <v>1</v>
      </c>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F01B5-C897-42E3-98AE-A4E5A6201A6E}">
  <dimension ref="A1:D25"/>
  <sheetViews>
    <sheetView workbookViewId="0"/>
  </sheetViews>
  <sheetFormatPr defaultRowHeight="18" x14ac:dyDescent="0.45"/>
  <cols>
    <col min="1" max="1" width="15.8984375" bestFit="1" customWidth="1"/>
    <col min="2" max="2" width="24.8984375" bestFit="1" customWidth="1"/>
    <col min="3" max="3" width="28.09765625" bestFit="1" customWidth="1"/>
    <col min="4" max="4" width="6.796875" bestFit="1" customWidth="1"/>
  </cols>
  <sheetData>
    <row r="1" spans="1:4" x14ac:dyDescent="0.45">
      <c r="A1" t="s">
        <v>97</v>
      </c>
    </row>
    <row r="2" spans="1:4" x14ac:dyDescent="0.45">
      <c r="A2" s="2" t="s">
        <v>52</v>
      </c>
      <c r="B2" s="2" t="s">
        <v>53</v>
      </c>
      <c r="C2" s="2" t="s">
        <v>54</v>
      </c>
      <c r="D2" s="2" t="s">
        <v>96</v>
      </c>
    </row>
    <row r="3" spans="1:4" x14ac:dyDescent="0.45">
      <c r="A3" t="str">
        <f>_xlfn.XLOOKUP($C3,species!$D$3:$D$55,species!B$3:B$55)</f>
        <v>Miridae</v>
      </c>
      <c r="B3" s="10" t="str">
        <f>_xlfn.XLOOKUP($C3,species!$D$3:$D$55,species!C$3:C$55)</f>
        <v>Trigonotylus caelestialium</v>
      </c>
      <c r="C3" s="4" t="s">
        <v>1</v>
      </c>
      <c r="D3">
        <v>1</v>
      </c>
    </row>
    <row r="4" spans="1:4" x14ac:dyDescent="0.45">
      <c r="A4" t="str">
        <f>_xlfn.XLOOKUP($C4,species!$D$3:$D$55,species!B$3:B$55)</f>
        <v>Tetragnathidae</v>
      </c>
      <c r="B4" s="10" t="str">
        <f>_xlfn.XLOOKUP($C4,species!$D$3:$D$55,species!C$3:C$55)</f>
        <v>Tetragnatha sp.</v>
      </c>
      <c r="C4" s="4" t="s">
        <v>3</v>
      </c>
      <c r="D4">
        <v>1</v>
      </c>
    </row>
    <row r="5" spans="1:4" x14ac:dyDescent="0.45">
      <c r="A5" t="str">
        <f>_xlfn.XLOOKUP($C5,species!$D$3:$D$55,species!B$3:B$55)</f>
        <v>Aphididae</v>
      </c>
      <c r="B5" s="10" t="str">
        <f>_xlfn.XLOOKUP($C5,species!$D$3:$D$55,species!C$3:C$55)</f>
        <v>-</v>
      </c>
      <c r="C5" s="4" t="s">
        <v>5</v>
      </c>
      <c r="D5">
        <v>2</v>
      </c>
    </row>
    <row r="6" spans="1:4" x14ac:dyDescent="0.45">
      <c r="A6" t="str">
        <f>_xlfn.XLOOKUP($C6,species!$D$3:$D$55,species!B$3:B$55)</f>
        <v>Formicidae</v>
      </c>
      <c r="B6" s="10" t="str">
        <f>_xlfn.XLOOKUP($C6,species!$D$3:$D$55,species!C$3:C$55)</f>
        <v>-</v>
      </c>
      <c r="C6" s="4" t="s">
        <v>7</v>
      </c>
      <c r="D6">
        <v>2</v>
      </c>
    </row>
    <row r="7" spans="1:4" x14ac:dyDescent="0.45">
      <c r="A7" t="str">
        <f>_xlfn.XLOOKUP($C7,species!$D$3:$D$55,species!B$3:B$55)</f>
        <v>Delphacidae</v>
      </c>
      <c r="B7" s="10" t="str">
        <f>_xlfn.XLOOKUP($C7,species!$D$3:$D$55,species!C$3:C$55)</f>
        <v>-</v>
      </c>
      <c r="C7" s="4" t="s">
        <v>9</v>
      </c>
      <c r="D7">
        <v>3</v>
      </c>
    </row>
    <row r="8" spans="1:4" x14ac:dyDescent="0.45">
      <c r="A8" t="str">
        <f>_xlfn.XLOOKUP($C8,species!$D$3:$D$55,species!B$3:B$55)</f>
        <v>Formicidae</v>
      </c>
      <c r="B8" s="10" t="str">
        <f>_xlfn.XLOOKUP($C8,species!$D$3:$D$55,species!C$3:C$55)</f>
        <v>Camponotus sp.</v>
      </c>
      <c r="C8" s="4" t="s">
        <v>10</v>
      </c>
      <c r="D8">
        <v>1</v>
      </c>
    </row>
    <row r="9" spans="1:4" x14ac:dyDescent="0.45">
      <c r="A9" t="str">
        <f>_xlfn.XLOOKUP($C9,species!$D$3:$D$55,species!B$3:B$55)</f>
        <v>Carabinae</v>
      </c>
      <c r="B9" s="10" t="str">
        <f>_xlfn.XLOOKUP($C9,species!$D$3:$D$55,species!C$3:C$55)</f>
        <v>-</v>
      </c>
      <c r="C9" s="4" t="s">
        <v>12</v>
      </c>
      <c r="D9">
        <v>1</v>
      </c>
    </row>
    <row r="10" spans="1:4" x14ac:dyDescent="0.45">
      <c r="A10" t="str">
        <f>_xlfn.XLOOKUP($C10,species!$D$3:$D$55,species!B$3:B$55)</f>
        <v>Thomisidae</v>
      </c>
      <c r="B10" s="10" t="str">
        <f>_xlfn.XLOOKUP($C10,species!$D$3:$D$55,species!C$3:C$55)</f>
        <v>Xyticus sp.</v>
      </c>
      <c r="C10" s="4" t="s">
        <v>13</v>
      </c>
      <c r="D10">
        <v>3</v>
      </c>
    </row>
    <row r="11" spans="1:4" x14ac:dyDescent="0.45">
      <c r="A11" t="str">
        <f>_xlfn.XLOOKUP($C11,species!$D$3:$D$55,species!B$3:B$55)</f>
        <v>Chloropidae</v>
      </c>
      <c r="B11" s="10" t="str">
        <f>_xlfn.XLOOKUP($C11,species!$D$3:$D$55,species!C$3:C$55)</f>
        <v>-</v>
      </c>
      <c r="C11" s="4" t="s">
        <v>16</v>
      </c>
      <c r="D11">
        <v>2</v>
      </c>
    </row>
    <row r="12" spans="1:4" x14ac:dyDescent="0.45">
      <c r="A12" t="str">
        <f>_xlfn.XLOOKUP($C12,species!$D$3:$D$55,species!B$3:B$55)</f>
        <v>Tingidae</v>
      </c>
      <c r="B12" s="10" t="str">
        <f>_xlfn.XLOOKUP($C12,species!$D$3:$D$55,species!C$3:C$55)</f>
        <v>-</v>
      </c>
      <c r="C12" s="4" t="s">
        <v>20</v>
      </c>
      <c r="D12">
        <v>1</v>
      </c>
    </row>
    <row r="13" spans="1:4" x14ac:dyDescent="0.45">
      <c r="A13" t="str">
        <f>_xlfn.XLOOKUP($C13,species!$D$3:$D$55,species!B$3:B$55)</f>
        <v>Catantopinae</v>
      </c>
      <c r="B13" s="10" t="str">
        <f>_xlfn.XLOOKUP($C13,species!$D$3:$D$55,species!C$3:C$55)</f>
        <v>Oxya yezoensis</v>
      </c>
      <c r="C13" s="4" t="s">
        <v>22</v>
      </c>
      <c r="D13">
        <v>2</v>
      </c>
    </row>
    <row r="14" spans="1:4" x14ac:dyDescent="0.45">
      <c r="A14" t="str">
        <f>_xlfn.XLOOKUP($C14,species!$D$3:$D$55,species!B$3:B$55)</f>
        <v>Ceratopogonidae</v>
      </c>
      <c r="B14" s="10" t="str">
        <f>_xlfn.XLOOKUP($C14,species!$D$3:$D$55,species!C$3:C$55)</f>
        <v>-</v>
      </c>
      <c r="C14" s="4" t="s">
        <v>31</v>
      </c>
      <c r="D14">
        <v>135</v>
      </c>
    </row>
    <row r="15" spans="1:4" x14ac:dyDescent="0.45">
      <c r="A15" t="str">
        <f>_xlfn.XLOOKUP($C15,species!$D$3:$D$55,species!B$3:B$55)</f>
        <v>Tridactylidae</v>
      </c>
      <c r="B15" s="10" t="str">
        <f>_xlfn.XLOOKUP($C15,species!$D$3:$D$55,species!C$3:C$55)</f>
        <v>Xya japonica</v>
      </c>
      <c r="C15" s="4" t="s">
        <v>32</v>
      </c>
      <c r="D15">
        <v>1</v>
      </c>
    </row>
    <row r="16" spans="1:4" x14ac:dyDescent="0.45">
      <c r="A16" t="str">
        <f>_xlfn.XLOOKUP($C16,species!$D$3:$D$55,species!B$3:B$55)</f>
        <v>Salticidae</v>
      </c>
      <c r="B16" s="10" t="str">
        <f>_xlfn.XLOOKUP($C16,species!$D$3:$D$55,species!C$3:C$55)</f>
        <v>-</v>
      </c>
      <c r="C16" s="4" t="s">
        <v>33</v>
      </c>
      <c r="D16">
        <v>2</v>
      </c>
    </row>
    <row r="17" spans="1:4" x14ac:dyDescent="0.45">
      <c r="A17" t="str">
        <f>_xlfn.XLOOKUP($C17,species!$D$3:$D$55,species!B$3:B$55)</f>
        <v>Thomisidae</v>
      </c>
      <c r="B17" s="10" t="str">
        <f>_xlfn.XLOOKUP($C17,species!$D$3:$D$55,species!C$3:C$55)</f>
        <v>Ebrechtella sp.</v>
      </c>
      <c r="C17" s="4" t="s">
        <v>35</v>
      </c>
      <c r="D17">
        <v>1</v>
      </c>
    </row>
    <row r="18" spans="1:4" x14ac:dyDescent="0.45">
      <c r="A18" t="str">
        <f>_xlfn.XLOOKUP($C18,species!$D$3:$D$55,species!B$3:B$55)</f>
        <v>Staphylinidae</v>
      </c>
      <c r="B18" s="10" t="str">
        <f>_xlfn.XLOOKUP($C18,species!$D$3:$D$55,species!C$3:C$55)</f>
        <v>-</v>
      </c>
      <c r="C18" s="4" t="s">
        <v>36</v>
      </c>
      <c r="D18">
        <v>2</v>
      </c>
    </row>
    <row r="19" spans="1:4" x14ac:dyDescent="0.45">
      <c r="A19" t="str">
        <f>_xlfn.XLOOKUP($C19,species!$D$3:$D$55,species!B$3:B$55)</f>
        <v>Chrysomelidae</v>
      </c>
      <c r="B19" s="10" t="str">
        <f>_xlfn.XLOOKUP($C19,species!$D$3:$D$55,species!C$3:C$55)</f>
        <v>-</v>
      </c>
      <c r="C19" s="4" t="s">
        <v>37</v>
      </c>
      <c r="D19">
        <v>2</v>
      </c>
    </row>
    <row r="20" spans="1:4" x14ac:dyDescent="0.45">
      <c r="A20" t="str">
        <f>_xlfn.XLOOKUP($C20,species!$D$3:$D$55,species!B$3:B$55)</f>
        <v>Coreidae</v>
      </c>
      <c r="B20" s="10" t="str">
        <f>_xlfn.XLOOKUP($C20,species!$D$3:$D$55,species!C$3:C$55)</f>
        <v>Cletus punctiger</v>
      </c>
      <c r="C20" s="4" t="s">
        <v>41</v>
      </c>
      <c r="D20">
        <v>1</v>
      </c>
    </row>
    <row r="21" spans="1:4" x14ac:dyDescent="0.45">
      <c r="A21" t="str">
        <f>_xlfn.XLOOKUP($C21,species!$D$3:$D$55,species!B$3:B$55)</f>
        <v>Formicidae</v>
      </c>
      <c r="B21" s="10" t="str">
        <f>_xlfn.XLOOKUP($C21,species!$D$3:$D$55,species!C$3:C$55)</f>
        <v>Temnothorax sp.</v>
      </c>
      <c r="C21" s="4" t="s">
        <v>43</v>
      </c>
      <c r="D21">
        <v>5</v>
      </c>
    </row>
    <row r="22" spans="1:4" x14ac:dyDescent="0.45">
      <c r="A22" t="str">
        <f>_xlfn.XLOOKUP($C22,species!$D$3:$D$55,species!B$3:B$55)</f>
        <v>Chironomidae</v>
      </c>
      <c r="B22" s="10" t="str">
        <f>_xlfn.XLOOKUP($C22,species!$D$3:$D$55,species!C$3:C$55)</f>
        <v>-</v>
      </c>
      <c r="C22" s="4" t="s">
        <v>45</v>
      </c>
      <c r="D22">
        <v>13</v>
      </c>
    </row>
    <row r="23" spans="1:4" x14ac:dyDescent="0.45">
      <c r="A23" t="str">
        <f>_xlfn.XLOOKUP($C23,species!$D$3:$D$55,species!B$3:B$55)</f>
        <v>Cicadellidae</v>
      </c>
      <c r="B23" s="10" t="str">
        <f>_xlfn.XLOOKUP($C23,species!$D$3:$D$55,species!C$3:C$55)</f>
        <v>-</v>
      </c>
      <c r="C23" s="4" t="s">
        <v>46</v>
      </c>
      <c r="D23">
        <v>13</v>
      </c>
    </row>
    <row r="24" spans="1:4" x14ac:dyDescent="0.45">
      <c r="A24" t="str">
        <f>_xlfn.XLOOKUP($C24,species!$D$3:$D$55,species!B$3:B$55)</f>
        <v>Diptera</v>
      </c>
      <c r="B24" s="10" t="str">
        <f>_xlfn.XLOOKUP($C24,species!$D$3:$D$55,species!C$3:C$55)</f>
        <v>-</v>
      </c>
      <c r="C24" s="4" t="s">
        <v>47</v>
      </c>
      <c r="D24">
        <v>1</v>
      </c>
    </row>
    <row r="25" spans="1:4" x14ac:dyDescent="0.45">
      <c r="A25" t="str">
        <f>_xlfn.XLOOKUP($C25,species!$D$3:$D$55,species!B$3:B$55)</f>
        <v>Hymenoptera</v>
      </c>
      <c r="B25" s="10" t="str">
        <f>_xlfn.XLOOKUP($C25,species!$D$3:$D$55,species!C$3:C$55)</f>
        <v>-</v>
      </c>
      <c r="C25" s="4" t="s">
        <v>51</v>
      </c>
      <c r="D25">
        <v>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methods</vt:lpstr>
      <vt:lpstr>site</vt:lpstr>
      <vt:lpstr>species</vt:lpstr>
      <vt:lpstr>柳田町自然栽培田</vt:lpstr>
      <vt:lpstr>柳田町慣行栽培田</vt:lpstr>
      <vt:lpstr>志々見町慣行栽培田</vt:lpstr>
      <vt:lpstr>千路町自然栽培田</vt:lpstr>
      <vt:lpstr>千路町慣行栽培田</vt:lpstr>
      <vt:lpstr>敷浪自然栽培田</vt:lpstr>
      <vt:lpstr>敷浪慣行栽培田</vt:lpstr>
      <vt:lpstr>菅池町自然栽培田</vt:lpstr>
      <vt:lpstr>菅池町慣行栽培田</vt:lpstr>
      <vt:lpstr>滝町自然栽培田</vt:lpstr>
      <vt:lpstr>滝町慣行栽培田</vt:lpstr>
      <vt:lpstr>菱分町自然栽培田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工藤秀平</dc:creator>
  <cp:lastModifiedBy>工藤 秀平</cp:lastModifiedBy>
  <dcterms:created xsi:type="dcterms:W3CDTF">2022-03-22T05:19:18Z</dcterms:created>
  <dcterms:modified xsi:type="dcterms:W3CDTF">2022-03-24T08:15:45Z</dcterms:modified>
</cp:coreProperties>
</file>